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IKLUS I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36" i="3"/>
  <c r="M35"/>
  <c r="J5"/>
  <c r="J6"/>
  <c r="J7"/>
  <c r="J8"/>
  <c r="J9"/>
  <c r="J10"/>
  <c r="J11"/>
  <c r="J12"/>
  <c r="J13"/>
  <c r="J14"/>
  <c r="J15"/>
  <c r="J16"/>
  <c r="J17"/>
  <c r="J18"/>
  <c r="J22"/>
  <c r="J23"/>
  <c r="I4"/>
  <c r="C36"/>
  <c r="G34"/>
  <c r="G35" s="1"/>
  <c r="F34"/>
  <c r="F35" s="1"/>
  <c r="E34"/>
  <c r="E35" s="1"/>
  <c r="D34"/>
  <c r="D35" s="1"/>
  <c r="C34"/>
  <c r="C35" s="1"/>
  <c r="H33"/>
  <c r="I33" s="1"/>
  <c r="J33" s="1"/>
  <c r="H32"/>
  <c r="I32" s="1"/>
  <c r="J32" s="1"/>
  <c r="H31"/>
  <c r="I31" s="1"/>
  <c r="J31" s="1"/>
  <c r="H30"/>
  <c r="I30" s="1"/>
  <c r="J30" s="1"/>
  <c r="H29"/>
  <c r="I29" s="1"/>
  <c r="J29" s="1"/>
  <c r="H28"/>
  <c r="I28" s="1"/>
  <c r="J28" s="1"/>
  <c r="H27"/>
  <c r="I27" s="1"/>
  <c r="J27" s="1"/>
  <c r="H26"/>
  <c r="I26" s="1"/>
  <c r="J26" s="1"/>
  <c r="H25"/>
  <c r="I25" s="1"/>
  <c r="J25" s="1"/>
  <c r="H24"/>
  <c r="I24" s="1"/>
  <c r="J24" s="1"/>
  <c r="H23"/>
  <c r="I23" s="1"/>
  <c r="H22"/>
  <c r="H21"/>
  <c r="I21" s="1"/>
  <c r="J21" s="1"/>
  <c r="H20"/>
  <c r="I20" s="1"/>
  <c r="J20" s="1"/>
  <c r="H19"/>
  <c r="I19" s="1"/>
  <c r="J19" s="1"/>
  <c r="H18"/>
  <c r="H17"/>
  <c r="I17" s="1"/>
  <c r="H16"/>
  <c r="I16" s="1"/>
  <c r="H15"/>
  <c r="I15" s="1"/>
  <c r="H14"/>
  <c r="H13"/>
  <c r="I13" s="1"/>
  <c r="H12"/>
  <c r="H11"/>
  <c r="I11" s="1"/>
  <c r="H10"/>
  <c r="H9"/>
  <c r="I9" s="1"/>
  <c r="H8"/>
  <c r="I8" s="1"/>
  <c r="H7"/>
  <c r="I7" s="1"/>
  <c r="H6"/>
  <c r="H5"/>
  <c r="I5" s="1"/>
  <c r="H4"/>
  <c r="J4" s="1"/>
  <c r="I25" i="2"/>
  <c r="D37"/>
  <c r="E37"/>
  <c r="F37"/>
  <c r="G37"/>
  <c r="C37"/>
  <c r="C38"/>
  <c r="I6"/>
  <c r="G36"/>
  <c r="F36"/>
  <c r="E36"/>
  <c r="D36"/>
  <c r="C36"/>
  <c r="H35"/>
  <c r="I35" s="1"/>
  <c r="J35" s="1"/>
  <c r="H34"/>
  <c r="I34" s="1"/>
  <c r="H33"/>
  <c r="I33" s="1"/>
  <c r="J33" s="1"/>
  <c r="H32"/>
  <c r="H31"/>
  <c r="I31" s="1"/>
  <c r="J31" s="1"/>
  <c r="H30"/>
  <c r="I30" s="1"/>
  <c r="H29"/>
  <c r="I29" s="1"/>
  <c r="H28"/>
  <c r="H27"/>
  <c r="I27" s="1"/>
  <c r="H26"/>
  <c r="I26" s="1"/>
  <c r="H25"/>
  <c r="H24"/>
  <c r="H23"/>
  <c r="I23" s="1"/>
  <c r="J23" s="1"/>
  <c r="H22"/>
  <c r="I22" s="1"/>
  <c r="H21"/>
  <c r="I21" s="1"/>
  <c r="J21" s="1"/>
  <c r="H20"/>
  <c r="H19"/>
  <c r="I19" s="1"/>
  <c r="J19" s="1"/>
  <c r="H18"/>
  <c r="I18" s="1"/>
  <c r="H17"/>
  <c r="I17" s="1"/>
  <c r="J17" s="1"/>
  <c r="H16"/>
  <c r="H15"/>
  <c r="I15" s="1"/>
  <c r="J15" s="1"/>
  <c r="H14"/>
  <c r="I14" s="1"/>
  <c r="H13"/>
  <c r="I13" s="1"/>
  <c r="J13" s="1"/>
  <c r="H12"/>
  <c r="H11"/>
  <c r="I11" s="1"/>
  <c r="J11" s="1"/>
  <c r="H10"/>
  <c r="I10" s="1"/>
  <c r="H9"/>
  <c r="I9" s="1"/>
  <c r="J9" s="1"/>
  <c r="H8"/>
  <c r="H7"/>
  <c r="I7" s="1"/>
  <c r="J7" s="1"/>
  <c r="H6"/>
  <c r="J6" s="1"/>
  <c r="C38" i="1"/>
  <c r="H35"/>
  <c r="I35" s="1"/>
  <c r="J35" s="1"/>
  <c r="D36"/>
  <c r="E36"/>
  <c r="E37" s="1"/>
  <c r="F36"/>
  <c r="F37" s="1"/>
  <c r="G36"/>
  <c r="G37" s="1"/>
  <c r="D37"/>
  <c r="C36"/>
  <c r="C37" s="1"/>
  <c r="I22" i="3" l="1"/>
  <c r="I18"/>
  <c r="I14"/>
  <c r="I12"/>
  <c r="I10"/>
  <c r="I6"/>
  <c r="I32" i="2"/>
  <c r="J32" s="1"/>
  <c r="I28"/>
  <c r="I24"/>
  <c r="J24" s="1"/>
  <c r="I20"/>
  <c r="J20" s="1"/>
  <c r="I16"/>
  <c r="J16" s="1"/>
  <c r="I12"/>
  <c r="J12" s="1"/>
  <c r="I8"/>
  <c r="J8" s="1"/>
  <c r="J10"/>
  <c r="J14"/>
  <c r="J18"/>
  <c r="J22"/>
  <c r="J26"/>
  <c r="J30"/>
  <c r="J34"/>
  <c r="H34" i="1"/>
  <c r="I34" s="1"/>
  <c r="J34" s="1"/>
  <c r="H33"/>
  <c r="I33" s="1"/>
  <c r="J33" s="1"/>
  <c r="H32"/>
  <c r="I32" s="1"/>
  <c r="J32" s="1"/>
  <c r="H31"/>
  <c r="I31" s="1"/>
  <c r="J31" s="1"/>
  <c r="H30"/>
  <c r="I30" s="1"/>
  <c r="J30" s="1"/>
  <c r="H29"/>
  <c r="I29" s="1"/>
  <c r="J29" s="1"/>
  <c r="H28"/>
  <c r="I28" s="1"/>
  <c r="J28" s="1"/>
  <c r="H27"/>
  <c r="I27" s="1"/>
  <c r="J27" s="1"/>
  <c r="H26"/>
  <c r="I26" s="1"/>
  <c r="J26" s="1"/>
  <c r="H25"/>
  <c r="I25" s="1"/>
  <c r="J25" s="1"/>
  <c r="H24"/>
  <c r="I24" s="1"/>
  <c r="J24" s="1"/>
  <c r="H23"/>
  <c r="I23" s="1"/>
  <c r="J23" s="1"/>
  <c r="H22"/>
  <c r="I22" s="1"/>
  <c r="J22" s="1"/>
  <c r="H21"/>
  <c r="I21" s="1"/>
  <c r="J21" s="1"/>
  <c r="H20"/>
  <c r="I20" s="1"/>
  <c r="J20" s="1"/>
  <c r="H19"/>
  <c r="I19" s="1"/>
  <c r="J19" s="1"/>
  <c r="H18"/>
  <c r="I18" s="1"/>
  <c r="J18" s="1"/>
  <c r="H17"/>
  <c r="I17" s="1"/>
  <c r="J17" s="1"/>
  <c r="H16"/>
  <c r="I16" s="1"/>
  <c r="J16" s="1"/>
  <c r="H15"/>
  <c r="I15" s="1"/>
  <c r="J15" s="1"/>
  <c r="H14"/>
  <c r="I14" s="1"/>
  <c r="J14" s="1"/>
  <c r="H13"/>
  <c r="I13" s="1"/>
  <c r="J13" s="1"/>
  <c r="H12"/>
  <c r="I12" s="1"/>
  <c r="J12" s="1"/>
  <c r="H11"/>
  <c r="I11" s="1"/>
  <c r="J11" s="1"/>
  <c r="H10"/>
  <c r="I10" s="1"/>
  <c r="J10" s="1"/>
  <c r="H9"/>
  <c r="I9" s="1"/>
  <c r="J9" s="1"/>
  <c r="H8"/>
  <c r="I8" s="1"/>
  <c r="J8" s="1"/>
  <c r="H7"/>
  <c r="I7" s="1"/>
  <c r="J7" s="1"/>
  <c r="H6"/>
  <c r="I6" s="1"/>
  <c r="J6" s="1"/>
</calcChain>
</file>

<file path=xl/sharedStrings.xml><?xml version="1.0" encoding="utf-8"?>
<sst xmlns="http://schemas.openxmlformats.org/spreadsheetml/2006/main" count="133" uniqueCount="47">
  <si>
    <t>TES AKHIR SIKLUS I</t>
  </si>
  <si>
    <t>No</t>
  </si>
  <si>
    <t>NAMA</t>
  </si>
  <si>
    <t>Jumlah</t>
  </si>
  <si>
    <t>Nilai</t>
  </si>
  <si>
    <t>Ket</t>
  </si>
  <si>
    <t>Jumlah Skor benar</t>
  </si>
  <si>
    <t>PPIPK</t>
  </si>
  <si>
    <t>PSTPK</t>
  </si>
  <si>
    <t xml:space="preserve">Keterangan: </t>
  </si>
  <si>
    <t>Aan Kurniwan</t>
  </si>
  <si>
    <t>Adiya Hadi Purnomo</t>
  </si>
  <si>
    <t>Aditya Purnomo</t>
  </si>
  <si>
    <t>Ana Alfita</t>
  </si>
  <si>
    <t>Antoni</t>
  </si>
  <si>
    <t>Devi Fitri Mardiana</t>
  </si>
  <si>
    <t>Edi Budiman</t>
  </si>
  <si>
    <t>Eka Bayu Saputra</t>
  </si>
  <si>
    <t>Ema Dwi Yuniar</t>
  </si>
  <si>
    <t>Fredy Susanto</t>
  </si>
  <si>
    <t>Hermawan Aditiya</t>
  </si>
  <si>
    <t>Imaniar Kustiara</t>
  </si>
  <si>
    <t>Indah Aprilia</t>
  </si>
  <si>
    <t>Khomsatun</t>
  </si>
  <si>
    <t>Lia Widyawati</t>
  </si>
  <si>
    <t>Nasrudin</t>
  </si>
  <si>
    <t>Noprianto</t>
  </si>
  <si>
    <t>Nur Vina Septia Wati</t>
  </si>
  <si>
    <t>Nurbaiti Kurniasih</t>
  </si>
  <si>
    <t>Nurfauziah</t>
  </si>
  <si>
    <t>Nurmamid</t>
  </si>
  <si>
    <t>Restya Parade</t>
  </si>
  <si>
    <t>Ridho Yudistira</t>
  </si>
  <si>
    <t>Rifka Wahyuningsih</t>
  </si>
  <si>
    <t>Rizki Sawitri</t>
  </si>
  <si>
    <t>Roi Setiawan</t>
  </si>
  <si>
    <t>Rokoyah</t>
  </si>
  <si>
    <t>Sanda Widayanti</t>
  </si>
  <si>
    <t>Septiani</t>
  </si>
  <si>
    <t>Suprihatin</t>
  </si>
  <si>
    <t>PPHB</t>
  </si>
  <si>
    <t>: Persentase Pencapaian Hasil Belajar</t>
  </si>
  <si>
    <t xml:space="preserve">: Persentase Siswa Tuntas </t>
  </si>
  <si>
    <t>PST</t>
  </si>
  <si>
    <t>Nomor soal/skor</t>
  </si>
  <si>
    <t>TES AKHIR SIKLUS II</t>
  </si>
  <si>
    <t>TT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</si>
</sst>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12"/>
      <color theme="1"/>
      <name val="Times New Roman"/>
      <family val="1"/>
    </font>
    <font>
      <sz val="8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9" fontId="7" fillId="0" borderId="1" xfId="1" applyFont="1" applyBorder="1" applyAlignment="1">
      <alignment horizontal="center" vertical="center"/>
    </xf>
    <xf numFmtId="9" fontId="7" fillId="0" borderId="1" xfId="1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4" fillId="0" borderId="0" xfId="0" applyFont="1"/>
    <xf numFmtId="0" fontId="2" fillId="0" borderId="0" xfId="0" applyFont="1" applyAlignment="1">
      <alignment horizontal="left"/>
    </xf>
    <xf numFmtId="0" fontId="3" fillId="0" borderId="8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9" fillId="0" borderId="9" xfId="0" applyFont="1" applyBorder="1"/>
    <xf numFmtId="0" fontId="9" fillId="0" borderId="1" xfId="0" applyFont="1" applyBorder="1"/>
    <xf numFmtId="0" fontId="9" fillId="0" borderId="8" xfId="0" applyFont="1" applyFill="1" applyBorder="1"/>
    <xf numFmtId="0" fontId="4" fillId="0" borderId="1" xfId="0" applyFont="1" applyBorder="1" applyAlignment="1">
      <alignment horizontal="center" vertical="center"/>
    </xf>
    <xf numFmtId="9" fontId="3" fillId="0" borderId="5" xfId="1" applyFont="1" applyBorder="1" applyAlignment="1">
      <alignment horizontal="center" vertical="center"/>
    </xf>
    <xf numFmtId="9" fontId="3" fillId="0" borderId="6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9" fontId="7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textRotation="90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"/>
  <sheetViews>
    <sheetView tabSelected="1" workbookViewId="0">
      <selection activeCell="A37" sqref="A37:B37"/>
    </sheetView>
  </sheetViews>
  <sheetFormatPr defaultRowHeight="15"/>
  <cols>
    <col min="1" max="1" width="3.7109375" customWidth="1"/>
    <col min="2" max="2" width="25.7109375" customWidth="1"/>
    <col min="3" max="3" width="6.7109375" customWidth="1"/>
    <col min="4" max="7" width="4.7109375" customWidth="1"/>
  </cols>
  <sheetData>
    <row r="1" spans="1:10" ht="15.7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30" t="s">
        <v>1</v>
      </c>
      <c r="B3" s="21" t="s">
        <v>2</v>
      </c>
      <c r="C3" s="31" t="s">
        <v>44</v>
      </c>
      <c r="D3" s="31"/>
      <c r="E3" s="31"/>
      <c r="F3" s="31"/>
      <c r="G3" s="31"/>
      <c r="H3" s="31"/>
      <c r="I3" s="31"/>
      <c r="J3" s="31"/>
    </row>
    <row r="4" spans="1:10">
      <c r="A4" s="30"/>
      <c r="B4" s="21"/>
      <c r="C4" s="2">
        <v>1</v>
      </c>
      <c r="D4" s="2">
        <v>2</v>
      </c>
      <c r="E4" s="2">
        <v>3</v>
      </c>
      <c r="F4" s="2">
        <v>4</v>
      </c>
      <c r="G4" s="2">
        <v>5</v>
      </c>
      <c r="H4" s="32" t="s">
        <v>3</v>
      </c>
      <c r="I4" s="32" t="s">
        <v>4</v>
      </c>
      <c r="J4" s="32" t="s">
        <v>5</v>
      </c>
    </row>
    <row r="5" spans="1:10" ht="30" customHeight="1">
      <c r="A5" s="30"/>
      <c r="B5" s="21"/>
      <c r="C5" s="2">
        <v>6</v>
      </c>
      <c r="D5" s="2">
        <v>3</v>
      </c>
      <c r="E5" s="2">
        <v>6</v>
      </c>
      <c r="F5" s="2">
        <v>2</v>
      </c>
      <c r="G5" s="2">
        <v>3</v>
      </c>
      <c r="H5" s="32"/>
      <c r="I5" s="32"/>
      <c r="J5" s="32"/>
    </row>
    <row r="6" spans="1:10">
      <c r="A6" s="3">
        <v>1</v>
      </c>
      <c r="B6" s="18" t="s">
        <v>10</v>
      </c>
      <c r="C6" s="3">
        <v>6</v>
      </c>
      <c r="D6" s="3">
        <v>3</v>
      </c>
      <c r="E6" s="3">
        <v>6</v>
      </c>
      <c r="F6" s="3">
        <v>2</v>
      </c>
      <c r="G6" s="3">
        <v>3</v>
      </c>
      <c r="H6" s="3">
        <f t="shared" ref="H6:H35" si="0">SUM(C6:G6)</f>
        <v>20</v>
      </c>
      <c r="I6" s="4">
        <f>(H6/20*100)</f>
        <v>100</v>
      </c>
      <c r="J6" s="3" t="str">
        <f>IF(I6&gt;=70,"T","TT")</f>
        <v>T</v>
      </c>
    </row>
    <row r="7" spans="1:10">
      <c r="A7" s="5">
        <v>2</v>
      </c>
      <c r="B7" s="19" t="s">
        <v>11</v>
      </c>
      <c r="C7" s="5">
        <v>6</v>
      </c>
      <c r="D7" s="5">
        <v>2</v>
      </c>
      <c r="E7" s="5">
        <v>5</v>
      </c>
      <c r="F7" s="5">
        <v>2</v>
      </c>
      <c r="G7" s="5">
        <v>2</v>
      </c>
      <c r="H7" s="5">
        <f t="shared" si="0"/>
        <v>17</v>
      </c>
      <c r="I7" s="6">
        <f t="shared" ref="I7:I35" si="1">(H7/20*100)</f>
        <v>85</v>
      </c>
      <c r="J7" s="5" t="str">
        <f t="shared" ref="J7:J35" si="2">IF(I7&gt;=70,"T","TT")</f>
        <v>T</v>
      </c>
    </row>
    <row r="8" spans="1:10">
      <c r="A8" s="5">
        <v>3</v>
      </c>
      <c r="B8" s="19" t="s">
        <v>12</v>
      </c>
      <c r="C8" s="5">
        <v>5</v>
      </c>
      <c r="D8" s="5">
        <v>3</v>
      </c>
      <c r="E8" s="5">
        <v>5</v>
      </c>
      <c r="F8" s="5">
        <v>2</v>
      </c>
      <c r="G8" s="5">
        <v>3</v>
      </c>
      <c r="H8" s="5">
        <f t="shared" si="0"/>
        <v>18</v>
      </c>
      <c r="I8" s="6">
        <f t="shared" si="1"/>
        <v>90</v>
      </c>
      <c r="J8" s="5" t="str">
        <f t="shared" si="2"/>
        <v>T</v>
      </c>
    </row>
    <row r="9" spans="1:10">
      <c r="A9" s="5">
        <v>4</v>
      </c>
      <c r="B9" s="19" t="s">
        <v>13</v>
      </c>
      <c r="C9" s="5">
        <v>5</v>
      </c>
      <c r="D9" s="5">
        <v>2</v>
      </c>
      <c r="E9" s="5">
        <v>3</v>
      </c>
      <c r="F9" s="5">
        <v>2</v>
      </c>
      <c r="G9" s="5">
        <v>2</v>
      </c>
      <c r="H9" s="5">
        <f t="shared" si="0"/>
        <v>14</v>
      </c>
      <c r="I9" s="6">
        <f t="shared" si="1"/>
        <v>70</v>
      </c>
      <c r="J9" s="5" t="str">
        <f t="shared" si="2"/>
        <v>T</v>
      </c>
    </row>
    <row r="10" spans="1:10">
      <c r="A10" s="5">
        <v>5</v>
      </c>
      <c r="B10" s="19" t="s">
        <v>14</v>
      </c>
      <c r="C10" s="5">
        <v>2</v>
      </c>
      <c r="D10" s="5">
        <v>1</v>
      </c>
      <c r="E10" s="5">
        <v>2</v>
      </c>
      <c r="F10" s="5">
        <v>2</v>
      </c>
      <c r="G10" s="5">
        <v>2</v>
      </c>
      <c r="H10" s="5">
        <f t="shared" si="0"/>
        <v>9</v>
      </c>
      <c r="I10" s="6">
        <f t="shared" si="1"/>
        <v>45</v>
      </c>
      <c r="J10" s="5" t="str">
        <f t="shared" si="2"/>
        <v>TT</v>
      </c>
    </row>
    <row r="11" spans="1:10">
      <c r="A11" s="5">
        <v>6</v>
      </c>
      <c r="B11" s="19" t="s">
        <v>15</v>
      </c>
      <c r="C11" s="5">
        <v>6</v>
      </c>
      <c r="D11" s="5">
        <v>3</v>
      </c>
      <c r="E11" s="5">
        <v>5</v>
      </c>
      <c r="F11" s="5">
        <v>1</v>
      </c>
      <c r="G11" s="5">
        <v>1</v>
      </c>
      <c r="H11" s="5">
        <f t="shared" si="0"/>
        <v>16</v>
      </c>
      <c r="I11" s="6">
        <f t="shared" si="1"/>
        <v>80</v>
      </c>
      <c r="J11" s="5" t="str">
        <f t="shared" si="2"/>
        <v>T</v>
      </c>
    </row>
    <row r="12" spans="1:10">
      <c r="A12" s="5">
        <v>7</v>
      </c>
      <c r="B12" s="19" t="s">
        <v>16</v>
      </c>
      <c r="C12" s="5">
        <v>6</v>
      </c>
      <c r="D12" s="5">
        <v>2</v>
      </c>
      <c r="E12" s="5">
        <v>4</v>
      </c>
      <c r="F12" s="5">
        <v>2</v>
      </c>
      <c r="G12" s="5">
        <v>5</v>
      </c>
      <c r="H12" s="5">
        <f t="shared" si="0"/>
        <v>19</v>
      </c>
      <c r="I12" s="6">
        <f t="shared" si="1"/>
        <v>95</v>
      </c>
      <c r="J12" s="5" t="str">
        <f t="shared" si="2"/>
        <v>T</v>
      </c>
    </row>
    <row r="13" spans="1:10">
      <c r="A13" s="5">
        <v>8</v>
      </c>
      <c r="B13" s="19" t="s">
        <v>17</v>
      </c>
      <c r="C13" s="5">
        <v>2</v>
      </c>
      <c r="D13" s="5">
        <v>2</v>
      </c>
      <c r="E13" s="5">
        <v>1</v>
      </c>
      <c r="F13" s="5">
        <v>2</v>
      </c>
      <c r="G13" s="5">
        <v>2</v>
      </c>
      <c r="H13" s="5">
        <f t="shared" si="0"/>
        <v>9</v>
      </c>
      <c r="I13" s="6">
        <f t="shared" si="1"/>
        <v>45</v>
      </c>
      <c r="J13" s="5" t="str">
        <f t="shared" si="2"/>
        <v>TT</v>
      </c>
    </row>
    <row r="14" spans="1:10">
      <c r="A14" s="5">
        <v>9</v>
      </c>
      <c r="B14" s="19" t="s">
        <v>18</v>
      </c>
      <c r="C14" s="5">
        <v>2</v>
      </c>
      <c r="D14" s="5">
        <v>2</v>
      </c>
      <c r="E14" s="5">
        <v>2</v>
      </c>
      <c r="F14" s="5">
        <v>2</v>
      </c>
      <c r="G14" s="5">
        <v>1</v>
      </c>
      <c r="H14" s="5">
        <f t="shared" si="0"/>
        <v>9</v>
      </c>
      <c r="I14" s="6">
        <f t="shared" si="1"/>
        <v>45</v>
      </c>
      <c r="J14" s="5" t="str">
        <f t="shared" si="2"/>
        <v>TT</v>
      </c>
    </row>
    <row r="15" spans="1:10">
      <c r="A15" s="5">
        <v>10</v>
      </c>
      <c r="B15" s="19" t="s">
        <v>19</v>
      </c>
      <c r="C15" s="5">
        <v>2</v>
      </c>
      <c r="D15" s="5">
        <v>2</v>
      </c>
      <c r="E15" s="5">
        <v>2</v>
      </c>
      <c r="F15" s="5">
        <v>2</v>
      </c>
      <c r="G15" s="5">
        <v>2</v>
      </c>
      <c r="H15" s="5">
        <f t="shared" si="0"/>
        <v>10</v>
      </c>
      <c r="I15" s="6">
        <f t="shared" si="1"/>
        <v>50</v>
      </c>
      <c r="J15" s="5" t="str">
        <f t="shared" si="2"/>
        <v>TT</v>
      </c>
    </row>
    <row r="16" spans="1:10">
      <c r="A16" s="5">
        <v>11</v>
      </c>
      <c r="B16" s="19" t="s">
        <v>20</v>
      </c>
      <c r="C16" s="5">
        <v>6</v>
      </c>
      <c r="D16" s="5">
        <v>2</v>
      </c>
      <c r="E16" s="5">
        <v>2</v>
      </c>
      <c r="F16" s="5">
        <v>2</v>
      </c>
      <c r="G16" s="5">
        <v>2</v>
      </c>
      <c r="H16" s="5">
        <f t="shared" si="0"/>
        <v>14</v>
      </c>
      <c r="I16" s="6">
        <f t="shared" si="1"/>
        <v>70</v>
      </c>
      <c r="J16" s="5" t="str">
        <f t="shared" si="2"/>
        <v>T</v>
      </c>
    </row>
    <row r="17" spans="1:10">
      <c r="A17" s="5">
        <v>12</v>
      </c>
      <c r="B17" s="19" t="s">
        <v>21</v>
      </c>
      <c r="C17" s="5">
        <v>6</v>
      </c>
      <c r="D17" s="5">
        <v>2</v>
      </c>
      <c r="E17" s="5">
        <v>2</v>
      </c>
      <c r="F17" s="5">
        <v>2</v>
      </c>
      <c r="G17" s="5">
        <v>2</v>
      </c>
      <c r="H17" s="5">
        <f t="shared" si="0"/>
        <v>14</v>
      </c>
      <c r="I17" s="6">
        <f t="shared" si="1"/>
        <v>70</v>
      </c>
      <c r="J17" s="5" t="str">
        <f t="shared" si="2"/>
        <v>T</v>
      </c>
    </row>
    <row r="18" spans="1:10">
      <c r="A18" s="5">
        <v>13</v>
      </c>
      <c r="B18" s="19" t="s">
        <v>22</v>
      </c>
      <c r="C18" s="5">
        <v>4</v>
      </c>
      <c r="D18" s="5">
        <v>2</v>
      </c>
      <c r="E18" s="5">
        <v>4</v>
      </c>
      <c r="F18" s="5">
        <v>2</v>
      </c>
      <c r="G18" s="5">
        <v>2</v>
      </c>
      <c r="H18" s="5">
        <f t="shared" si="0"/>
        <v>14</v>
      </c>
      <c r="I18" s="6">
        <f t="shared" si="1"/>
        <v>70</v>
      </c>
      <c r="J18" s="5" t="str">
        <f t="shared" si="2"/>
        <v>T</v>
      </c>
    </row>
    <row r="19" spans="1:10">
      <c r="A19" s="5">
        <v>14</v>
      </c>
      <c r="B19" s="19" t="s">
        <v>23</v>
      </c>
      <c r="C19" s="5">
        <v>4</v>
      </c>
      <c r="D19" s="5">
        <v>2</v>
      </c>
      <c r="E19" s="5">
        <v>3</v>
      </c>
      <c r="F19" s="5">
        <v>1</v>
      </c>
      <c r="G19" s="5">
        <v>2</v>
      </c>
      <c r="H19" s="5">
        <f t="shared" si="0"/>
        <v>12</v>
      </c>
      <c r="I19" s="6">
        <f t="shared" si="1"/>
        <v>60</v>
      </c>
      <c r="J19" s="5" t="str">
        <f t="shared" si="2"/>
        <v>TT</v>
      </c>
    </row>
    <row r="20" spans="1:10">
      <c r="A20" s="5">
        <v>15</v>
      </c>
      <c r="B20" s="19" t="s">
        <v>24</v>
      </c>
      <c r="C20" s="5">
        <v>6</v>
      </c>
      <c r="D20" s="5">
        <v>2</v>
      </c>
      <c r="E20" s="5">
        <v>3</v>
      </c>
      <c r="F20" s="5">
        <v>2</v>
      </c>
      <c r="G20" s="5">
        <v>2</v>
      </c>
      <c r="H20" s="5">
        <f t="shared" si="0"/>
        <v>15</v>
      </c>
      <c r="I20" s="6">
        <f t="shared" si="1"/>
        <v>75</v>
      </c>
      <c r="J20" s="5" t="str">
        <f t="shared" si="2"/>
        <v>T</v>
      </c>
    </row>
    <row r="21" spans="1:10">
      <c r="A21" s="5">
        <v>16</v>
      </c>
      <c r="B21" s="19" t="s">
        <v>25</v>
      </c>
      <c r="C21" s="5">
        <v>4</v>
      </c>
      <c r="D21" s="5">
        <v>2</v>
      </c>
      <c r="E21" s="5">
        <v>4</v>
      </c>
      <c r="F21" s="5">
        <v>2</v>
      </c>
      <c r="G21" s="5">
        <v>2</v>
      </c>
      <c r="H21" s="5">
        <f t="shared" si="0"/>
        <v>14</v>
      </c>
      <c r="I21" s="6">
        <f t="shared" si="1"/>
        <v>70</v>
      </c>
      <c r="J21" s="5" t="str">
        <f t="shared" si="2"/>
        <v>T</v>
      </c>
    </row>
    <row r="22" spans="1:10">
      <c r="A22" s="5">
        <v>17</v>
      </c>
      <c r="B22" s="19" t="s">
        <v>26</v>
      </c>
      <c r="C22" s="5">
        <v>4</v>
      </c>
      <c r="D22" s="5">
        <v>2</v>
      </c>
      <c r="E22" s="5">
        <v>3</v>
      </c>
      <c r="F22" s="5">
        <v>2</v>
      </c>
      <c r="G22" s="5">
        <v>3</v>
      </c>
      <c r="H22" s="5">
        <f t="shared" si="0"/>
        <v>14</v>
      </c>
      <c r="I22" s="6">
        <f t="shared" si="1"/>
        <v>70</v>
      </c>
      <c r="J22" s="5" t="str">
        <f t="shared" si="2"/>
        <v>T</v>
      </c>
    </row>
    <row r="23" spans="1:10">
      <c r="A23" s="5">
        <v>18</v>
      </c>
      <c r="B23" s="19" t="s">
        <v>27</v>
      </c>
      <c r="C23" s="5">
        <v>5</v>
      </c>
      <c r="D23" s="5">
        <v>2</v>
      </c>
      <c r="E23" s="5">
        <v>3</v>
      </c>
      <c r="F23" s="5">
        <v>2</v>
      </c>
      <c r="G23" s="5">
        <v>3</v>
      </c>
      <c r="H23" s="5">
        <f t="shared" si="0"/>
        <v>15</v>
      </c>
      <c r="I23" s="6">
        <f t="shared" si="1"/>
        <v>75</v>
      </c>
      <c r="J23" s="5" t="str">
        <f t="shared" si="2"/>
        <v>T</v>
      </c>
    </row>
    <row r="24" spans="1:10">
      <c r="A24" s="5">
        <v>19</v>
      </c>
      <c r="B24" s="19" t="s">
        <v>28</v>
      </c>
      <c r="C24" s="5">
        <v>5</v>
      </c>
      <c r="D24" s="5">
        <v>2</v>
      </c>
      <c r="E24" s="5">
        <v>2</v>
      </c>
      <c r="F24" s="5">
        <v>2</v>
      </c>
      <c r="G24" s="5">
        <v>3</v>
      </c>
      <c r="H24" s="5">
        <f t="shared" si="0"/>
        <v>14</v>
      </c>
      <c r="I24" s="6">
        <f t="shared" si="1"/>
        <v>70</v>
      </c>
      <c r="J24" s="5" t="str">
        <f t="shared" si="2"/>
        <v>T</v>
      </c>
    </row>
    <row r="25" spans="1:10">
      <c r="A25" s="5">
        <v>20</v>
      </c>
      <c r="B25" s="19" t="s">
        <v>29</v>
      </c>
      <c r="C25" s="5">
        <v>3</v>
      </c>
      <c r="D25" s="5">
        <v>2</v>
      </c>
      <c r="E25" s="5">
        <v>4</v>
      </c>
      <c r="F25" s="5">
        <v>2</v>
      </c>
      <c r="G25" s="5">
        <v>3</v>
      </c>
      <c r="H25" s="5">
        <f t="shared" si="0"/>
        <v>14</v>
      </c>
      <c r="I25" s="6">
        <f t="shared" si="1"/>
        <v>70</v>
      </c>
      <c r="J25" s="5" t="str">
        <f t="shared" si="2"/>
        <v>T</v>
      </c>
    </row>
    <row r="26" spans="1:10">
      <c r="A26" s="5">
        <v>21</v>
      </c>
      <c r="B26" s="19" t="s">
        <v>30</v>
      </c>
      <c r="C26" s="5">
        <v>6</v>
      </c>
      <c r="D26" s="5">
        <v>2</v>
      </c>
      <c r="E26" s="5">
        <v>3</v>
      </c>
      <c r="F26" s="5">
        <v>2</v>
      </c>
      <c r="G26" s="5">
        <v>2</v>
      </c>
      <c r="H26" s="5">
        <f t="shared" si="0"/>
        <v>15</v>
      </c>
      <c r="I26" s="6">
        <f t="shared" si="1"/>
        <v>75</v>
      </c>
      <c r="J26" s="5" t="str">
        <f t="shared" si="2"/>
        <v>T</v>
      </c>
    </row>
    <row r="27" spans="1:10">
      <c r="A27" s="5">
        <v>22</v>
      </c>
      <c r="B27" s="19" t="s">
        <v>31</v>
      </c>
      <c r="C27" s="5">
        <v>6</v>
      </c>
      <c r="D27" s="5">
        <v>2</v>
      </c>
      <c r="E27" s="5">
        <v>2</v>
      </c>
      <c r="F27" s="5">
        <v>2</v>
      </c>
      <c r="G27" s="5">
        <v>2</v>
      </c>
      <c r="H27" s="5">
        <f t="shared" si="0"/>
        <v>14</v>
      </c>
      <c r="I27" s="6">
        <f t="shared" si="1"/>
        <v>70</v>
      </c>
      <c r="J27" s="5" t="str">
        <f t="shared" si="2"/>
        <v>T</v>
      </c>
    </row>
    <row r="28" spans="1:10">
      <c r="A28" s="5">
        <v>23</v>
      </c>
      <c r="B28" s="19" t="s">
        <v>32</v>
      </c>
      <c r="C28" s="5">
        <v>6</v>
      </c>
      <c r="D28" s="5">
        <v>2</v>
      </c>
      <c r="E28" s="5">
        <v>3</v>
      </c>
      <c r="F28" s="5">
        <v>2</v>
      </c>
      <c r="G28" s="5">
        <v>1</v>
      </c>
      <c r="H28" s="5">
        <f t="shared" si="0"/>
        <v>14</v>
      </c>
      <c r="I28" s="6">
        <f t="shared" si="1"/>
        <v>70</v>
      </c>
      <c r="J28" s="5" t="str">
        <f t="shared" si="2"/>
        <v>T</v>
      </c>
    </row>
    <row r="29" spans="1:10">
      <c r="A29" s="5">
        <v>24</v>
      </c>
      <c r="B29" s="19" t="s">
        <v>33</v>
      </c>
      <c r="C29" s="5">
        <v>6</v>
      </c>
      <c r="D29" s="5">
        <v>2</v>
      </c>
      <c r="E29" s="5">
        <v>4</v>
      </c>
      <c r="F29" s="5">
        <v>2</v>
      </c>
      <c r="G29" s="5">
        <v>2</v>
      </c>
      <c r="H29" s="5">
        <f t="shared" si="0"/>
        <v>16</v>
      </c>
      <c r="I29" s="6">
        <f t="shared" si="1"/>
        <v>80</v>
      </c>
      <c r="J29" s="5" t="str">
        <f t="shared" si="2"/>
        <v>T</v>
      </c>
    </row>
    <row r="30" spans="1:10">
      <c r="A30" s="5">
        <v>25</v>
      </c>
      <c r="B30" s="19" t="s">
        <v>34</v>
      </c>
      <c r="C30" s="5">
        <v>6</v>
      </c>
      <c r="D30" s="5">
        <v>2</v>
      </c>
      <c r="E30" s="5">
        <v>6</v>
      </c>
      <c r="F30" s="5">
        <v>2</v>
      </c>
      <c r="G30" s="5">
        <v>2</v>
      </c>
      <c r="H30" s="5">
        <f t="shared" si="0"/>
        <v>18</v>
      </c>
      <c r="I30" s="6">
        <f t="shared" si="1"/>
        <v>90</v>
      </c>
      <c r="J30" s="5" t="str">
        <f t="shared" si="2"/>
        <v>T</v>
      </c>
    </row>
    <row r="31" spans="1:10">
      <c r="A31" s="5">
        <v>26</v>
      </c>
      <c r="B31" s="19" t="s">
        <v>35</v>
      </c>
      <c r="C31" s="5">
        <v>6</v>
      </c>
      <c r="D31" s="5">
        <v>2</v>
      </c>
      <c r="E31" s="5">
        <v>4</v>
      </c>
      <c r="F31" s="5">
        <v>2</v>
      </c>
      <c r="G31" s="5">
        <v>3</v>
      </c>
      <c r="H31" s="5">
        <f t="shared" si="0"/>
        <v>17</v>
      </c>
      <c r="I31" s="6">
        <f t="shared" si="1"/>
        <v>85</v>
      </c>
      <c r="J31" s="5" t="str">
        <f t="shared" si="2"/>
        <v>T</v>
      </c>
    </row>
    <row r="32" spans="1:10">
      <c r="A32" s="5">
        <v>27</v>
      </c>
      <c r="B32" s="19" t="s">
        <v>36</v>
      </c>
      <c r="C32" s="5">
        <v>5</v>
      </c>
      <c r="D32" s="5">
        <v>2</v>
      </c>
      <c r="E32" s="5">
        <v>3</v>
      </c>
      <c r="F32" s="5">
        <v>2</v>
      </c>
      <c r="G32" s="5">
        <v>2</v>
      </c>
      <c r="H32" s="5">
        <f t="shared" si="0"/>
        <v>14</v>
      </c>
      <c r="I32" s="6">
        <f t="shared" si="1"/>
        <v>70</v>
      </c>
      <c r="J32" s="5" t="str">
        <f t="shared" si="2"/>
        <v>T</v>
      </c>
    </row>
    <row r="33" spans="1:10">
      <c r="A33" s="5">
        <v>28</v>
      </c>
      <c r="B33" s="19" t="s">
        <v>37</v>
      </c>
      <c r="C33" s="5">
        <v>6</v>
      </c>
      <c r="D33" s="5">
        <v>2</v>
      </c>
      <c r="E33" s="5">
        <v>3</v>
      </c>
      <c r="F33" s="5">
        <v>2</v>
      </c>
      <c r="G33" s="5">
        <v>2</v>
      </c>
      <c r="H33" s="5">
        <f t="shared" si="0"/>
        <v>15</v>
      </c>
      <c r="I33" s="6">
        <f t="shared" si="1"/>
        <v>75</v>
      </c>
      <c r="J33" s="5" t="str">
        <f t="shared" si="2"/>
        <v>T</v>
      </c>
    </row>
    <row r="34" spans="1:10">
      <c r="A34" s="7">
        <v>29</v>
      </c>
      <c r="B34" s="19" t="s">
        <v>38</v>
      </c>
      <c r="C34" s="5">
        <v>6</v>
      </c>
      <c r="D34" s="5">
        <v>2</v>
      </c>
      <c r="E34" s="5">
        <v>4</v>
      </c>
      <c r="F34" s="5">
        <v>2</v>
      </c>
      <c r="G34" s="5">
        <v>3</v>
      </c>
      <c r="H34" s="7">
        <f t="shared" si="0"/>
        <v>17</v>
      </c>
      <c r="I34" s="8">
        <f t="shared" si="1"/>
        <v>85</v>
      </c>
      <c r="J34" s="7" t="str">
        <f t="shared" si="2"/>
        <v>T</v>
      </c>
    </row>
    <row r="35" spans="1:10">
      <c r="A35" s="16">
        <v>30</v>
      </c>
      <c r="B35" s="20" t="s">
        <v>39</v>
      </c>
      <c r="C35" s="16">
        <v>4</v>
      </c>
      <c r="D35" s="16">
        <v>2</v>
      </c>
      <c r="E35" s="16">
        <v>4</v>
      </c>
      <c r="F35" s="16">
        <v>2</v>
      </c>
      <c r="G35" s="16">
        <v>3</v>
      </c>
      <c r="H35" s="16">
        <f t="shared" si="0"/>
        <v>15</v>
      </c>
      <c r="I35" s="17">
        <f t="shared" si="1"/>
        <v>75</v>
      </c>
      <c r="J35" s="16" t="str">
        <f t="shared" si="2"/>
        <v>T</v>
      </c>
    </row>
    <row r="36" spans="1:10">
      <c r="A36" s="21" t="s">
        <v>6</v>
      </c>
      <c r="B36" s="21"/>
      <c r="C36" s="9">
        <f>SUM(C6:C35)</f>
        <v>146</v>
      </c>
      <c r="D36" s="9">
        <f t="shared" ref="D36:G36" si="3">SUM(D6:D35)</f>
        <v>62</v>
      </c>
      <c r="E36" s="9">
        <f t="shared" si="3"/>
        <v>101</v>
      </c>
      <c r="F36" s="9">
        <f t="shared" si="3"/>
        <v>58</v>
      </c>
      <c r="G36" s="9">
        <f t="shared" si="3"/>
        <v>69</v>
      </c>
      <c r="H36" s="27"/>
      <c r="I36" s="27"/>
      <c r="J36" s="27"/>
    </row>
    <row r="37" spans="1:10">
      <c r="A37" s="21" t="s">
        <v>40</v>
      </c>
      <c r="B37" s="21"/>
      <c r="C37" s="11">
        <f>SUM(C36/180)</f>
        <v>0.81111111111111112</v>
      </c>
      <c r="D37" s="11">
        <f>SUM(D36/90)</f>
        <v>0.68888888888888888</v>
      </c>
      <c r="E37" s="11">
        <f>SUM(E36/180)</f>
        <v>0.56111111111111112</v>
      </c>
      <c r="F37" s="11">
        <f>SUM(F36/60)</f>
        <v>0.96666666666666667</v>
      </c>
      <c r="G37" s="11">
        <f>SUM(G36/90)</f>
        <v>0.76666666666666672</v>
      </c>
      <c r="H37" s="28"/>
      <c r="I37" s="28"/>
      <c r="J37" s="28"/>
    </row>
    <row r="38" spans="1:10">
      <c r="A38" s="21" t="s">
        <v>43</v>
      </c>
      <c r="B38" s="21"/>
      <c r="C38" s="22">
        <f>25/30</f>
        <v>0.83333333333333337</v>
      </c>
      <c r="D38" s="23"/>
      <c r="E38" s="23"/>
      <c r="F38" s="23"/>
      <c r="G38" s="23"/>
      <c r="H38" s="24"/>
      <c r="I38" s="25"/>
      <c r="J38" s="26"/>
    </row>
    <row r="39" spans="1:10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75">
      <c r="A40" s="1"/>
      <c r="B40" s="13" t="s">
        <v>9</v>
      </c>
      <c r="C40" s="1"/>
      <c r="D40" s="1"/>
      <c r="E40" s="1"/>
      <c r="F40" s="1"/>
      <c r="G40" s="1"/>
      <c r="H40" s="1"/>
      <c r="I40" s="1"/>
      <c r="J40" s="1"/>
    </row>
    <row r="41" spans="1:10" ht="15.75">
      <c r="A41" s="1"/>
      <c r="B41" s="13" t="s">
        <v>7</v>
      </c>
      <c r="C41" s="1" t="s">
        <v>41</v>
      </c>
      <c r="D41" s="14"/>
      <c r="E41" s="14"/>
      <c r="F41" s="14"/>
      <c r="G41" s="1"/>
      <c r="H41" s="1"/>
      <c r="I41" s="1"/>
      <c r="J41" s="1"/>
    </row>
    <row r="42" spans="1:10" ht="15.75">
      <c r="A42" s="1"/>
      <c r="B42" s="13" t="s">
        <v>8</v>
      </c>
      <c r="C42" s="13" t="s">
        <v>42</v>
      </c>
      <c r="D42" s="1"/>
      <c r="E42" s="1"/>
      <c r="F42" s="1"/>
      <c r="G42" s="1"/>
      <c r="H42" s="1"/>
      <c r="I42" s="1"/>
      <c r="J42" s="1"/>
    </row>
    <row r="43" spans="1:10" ht="15.75">
      <c r="A43" s="1"/>
      <c r="B43" s="15"/>
      <c r="C43" s="1"/>
      <c r="D43" s="1"/>
      <c r="E43" s="1"/>
      <c r="F43" s="1"/>
      <c r="G43" s="1"/>
      <c r="H43" s="1"/>
      <c r="I43" s="1"/>
      <c r="J43" s="1"/>
    </row>
    <row r="44" spans="1:10" ht="15.75">
      <c r="A44" s="1"/>
      <c r="B44" s="15"/>
      <c r="C44" s="1"/>
      <c r="D44" s="1"/>
      <c r="E44" s="1"/>
      <c r="F44" s="1"/>
      <c r="G44" s="1"/>
      <c r="H44" s="1"/>
      <c r="I44" s="1"/>
      <c r="J44" s="1"/>
    </row>
    <row r="45" spans="1:10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>
      <c r="A50" s="1"/>
      <c r="B50" s="1"/>
      <c r="C50" s="1"/>
      <c r="D50" s="1"/>
      <c r="E50" s="1"/>
      <c r="F50" s="1"/>
      <c r="G50" s="1"/>
      <c r="H50" s="1"/>
      <c r="I50" s="1"/>
      <c r="J50" s="1"/>
    </row>
  </sheetData>
  <mergeCells count="14">
    <mergeCell ref="A1:J1"/>
    <mergeCell ref="A3:A5"/>
    <mergeCell ref="B3:B5"/>
    <mergeCell ref="C3:J3"/>
    <mergeCell ref="H4:H5"/>
    <mergeCell ref="I4:I5"/>
    <mergeCell ref="J4:J5"/>
    <mergeCell ref="A38:B38"/>
    <mergeCell ref="C38:G38"/>
    <mergeCell ref="H38:J38"/>
    <mergeCell ref="A36:B36"/>
    <mergeCell ref="H36:J36"/>
    <mergeCell ref="A37:B37"/>
    <mergeCell ref="H37:J37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0"/>
  <sheetViews>
    <sheetView topLeftCell="A5" workbookViewId="0">
      <selection activeCell="J29" sqref="A3:J38"/>
    </sheetView>
  </sheetViews>
  <sheetFormatPr defaultRowHeight="15"/>
  <cols>
    <col min="1" max="1" width="3.7109375" customWidth="1"/>
    <col min="2" max="2" width="25.7109375" customWidth="1"/>
    <col min="3" max="3" width="6.7109375" customWidth="1"/>
    <col min="4" max="7" width="4.7109375" customWidth="1"/>
  </cols>
  <sheetData>
    <row r="1" spans="1:10" ht="15.75">
      <c r="A1" s="29" t="s">
        <v>45</v>
      </c>
      <c r="B1" s="29"/>
      <c r="C1" s="29"/>
      <c r="D1" s="29"/>
      <c r="E1" s="29"/>
      <c r="F1" s="29"/>
      <c r="G1" s="29"/>
      <c r="H1" s="29"/>
      <c r="I1" s="29"/>
      <c r="J1" s="29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30" t="s">
        <v>1</v>
      </c>
      <c r="B3" s="21" t="s">
        <v>2</v>
      </c>
      <c r="C3" s="31" t="s">
        <v>44</v>
      </c>
      <c r="D3" s="31"/>
      <c r="E3" s="31"/>
      <c r="F3" s="31"/>
      <c r="G3" s="31"/>
      <c r="H3" s="31"/>
      <c r="I3" s="31"/>
      <c r="J3" s="31"/>
    </row>
    <row r="4" spans="1:10">
      <c r="A4" s="30"/>
      <c r="B4" s="21"/>
      <c r="C4" s="2">
        <v>1</v>
      </c>
      <c r="D4" s="2">
        <v>2</v>
      </c>
      <c r="E4" s="2">
        <v>3</v>
      </c>
      <c r="F4" s="2">
        <v>4</v>
      </c>
      <c r="G4" s="2">
        <v>5</v>
      </c>
      <c r="H4" s="32" t="s">
        <v>3</v>
      </c>
      <c r="I4" s="32" t="s">
        <v>4</v>
      </c>
      <c r="J4" s="32" t="s">
        <v>5</v>
      </c>
    </row>
    <row r="5" spans="1:10">
      <c r="A5" s="30"/>
      <c r="B5" s="21"/>
      <c r="C5" s="2">
        <v>1</v>
      </c>
      <c r="D5" s="2">
        <v>1</v>
      </c>
      <c r="E5" s="2">
        <v>1</v>
      </c>
      <c r="F5" s="2">
        <v>1</v>
      </c>
      <c r="G5" s="2">
        <v>1</v>
      </c>
      <c r="H5" s="32"/>
      <c r="I5" s="32"/>
      <c r="J5" s="32"/>
    </row>
    <row r="6" spans="1:10">
      <c r="A6" s="3">
        <v>1</v>
      </c>
      <c r="B6" s="18" t="s">
        <v>10</v>
      </c>
      <c r="C6" s="3">
        <v>1</v>
      </c>
      <c r="D6" s="3">
        <v>1</v>
      </c>
      <c r="E6" s="3">
        <v>1</v>
      </c>
      <c r="F6" s="3">
        <v>1</v>
      </c>
      <c r="G6" s="3">
        <v>1</v>
      </c>
      <c r="H6" s="3">
        <f t="shared" ref="H6:H35" si="0">SUM(C6:G6)</f>
        <v>5</v>
      </c>
      <c r="I6" s="4">
        <f>(H6/5*100)</f>
        <v>100</v>
      </c>
      <c r="J6" s="3" t="str">
        <f>IF(I6&gt;=70,"T","TT")</f>
        <v>T</v>
      </c>
    </row>
    <row r="7" spans="1:10">
      <c r="A7" s="5">
        <v>2</v>
      </c>
      <c r="B7" s="19" t="s">
        <v>11</v>
      </c>
      <c r="C7" s="5">
        <v>1</v>
      </c>
      <c r="D7" s="5">
        <v>0</v>
      </c>
      <c r="E7" s="5">
        <v>1</v>
      </c>
      <c r="F7" s="5">
        <v>1</v>
      </c>
      <c r="G7" s="5">
        <v>1</v>
      </c>
      <c r="H7" s="5">
        <f t="shared" si="0"/>
        <v>4</v>
      </c>
      <c r="I7" s="4">
        <f t="shared" ref="I7:I35" si="1">(H7/5*100)</f>
        <v>80</v>
      </c>
      <c r="J7" s="5" t="str">
        <f t="shared" ref="J7:J35" si="2">IF(I7&gt;=70,"T","TT")</f>
        <v>T</v>
      </c>
    </row>
    <row r="8" spans="1:10">
      <c r="A8" s="5">
        <v>3</v>
      </c>
      <c r="B8" s="19" t="s">
        <v>12</v>
      </c>
      <c r="C8" s="5">
        <v>1</v>
      </c>
      <c r="D8" s="5">
        <v>0</v>
      </c>
      <c r="E8" s="5">
        <v>0</v>
      </c>
      <c r="F8" s="5">
        <v>1</v>
      </c>
      <c r="G8" s="5">
        <v>1</v>
      </c>
      <c r="H8" s="5">
        <f t="shared" si="0"/>
        <v>3</v>
      </c>
      <c r="I8" s="4">
        <f t="shared" si="1"/>
        <v>60</v>
      </c>
      <c r="J8" s="5" t="str">
        <f t="shared" si="2"/>
        <v>TT</v>
      </c>
    </row>
    <row r="9" spans="1:10">
      <c r="A9" s="5">
        <v>4</v>
      </c>
      <c r="B9" s="19" t="s">
        <v>13</v>
      </c>
      <c r="C9" s="5">
        <v>1</v>
      </c>
      <c r="D9" s="5">
        <v>1</v>
      </c>
      <c r="E9" s="5">
        <v>1</v>
      </c>
      <c r="F9" s="5">
        <v>1</v>
      </c>
      <c r="G9" s="5">
        <v>0</v>
      </c>
      <c r="H9" s="5">
        <f t="shared" si="0"/>
        <v>4</v>
      </c>
      <c r="I9" s="4">
        <f t="shared" si="1"/>
        <v>80</v>
      </c>
      <c r="J9" s="5" t="str">
        <f t="shared" si="2"/>
        <v>T</v>
      </c>
    </row>
    <row r="10" spans="1:10">
      <c r="A10" s="5">
        <v>5</v>
      </c>
      <c r="B10" s="19" t="s">
        <v>14</v>
      </c>
      <c r="C10" s="5">
        <v>1</v>
      </c>
      <c r="D10" s="5">
        <v>0</v>
      </c>
      <c r="E10" s="5">
        <v>0</v>
      </c>
      <c r="F10" s="5">
        <v>1</v>
      </c>
      <c r="G10" s="5">
        <v>1</v>
      </c>
      <c r="H10" s="5">
        <f t="shared" si="0"/>
        <v>3</v>
      </c>
      <c r="I10" s="4">
        <f t="shared" si="1"/>
        <v>60</v>
      </c>
      <c r="J10" s="5" t="str">
        <f t="shared" si="2"/>
        <v>TT</v>
      </c>
    </row>
    <row r="11" spans="1:10">
      <c r="A11" s="5">
        <v>6</v>
      </c>
      <c r="B11" s="19" t="s">
        <v>15</v>
      </c>
      <c r="C11" s="5">
        <v>1</v>
      </c>
      <c r="D11" s="5">
        <v>1</v>
      </c>
      <c r="E11" s="5">
        <v>1</v>
      </c>
      <c r="F11" s="5">
        <v>1</v>
      </c>
      <c r="G11" s="5">
        <v>1</v>
      </c>
      <c r="H11" s="5">
        <f t="shared" si="0"/>
        <v>5</v>
      </c>
      <c r="I11" s="4">
        <f t="shared" si="1"/>
        <v>100</v>
      </c>
      <c r="J11" s="5" t="str">
        <f t="shared" si="2"/>
        <v>T</v>
      </c>
    </row>
    <row r="12" spans="1:10">
      <c r="A12" s="5">
        <v>7</v>
      </c>
      <c r="B12" s="19" t="s">
        <v>16</v>
      </c>
      <c r="C12" s="5">
        <v>1</v>
      </c>
      <c r="D12" s="5">
        <v>0</v>
      </c>
      <c r="E12" s="5">
        <v>1</v>
      </c>
      <c r="F12" s="5">
        <v>1</v>
      </c>
      <c r="G12" s="5">
        <v>1</v>
      </c>
      <c r="H12" s="5">
        <f t="shared" si="0"/>
        <v>4</v>
      </c>
      <c r="I12" s="4">
        <f t="shared" si="1"/>
        <v>80</v>
      </c>
      <c r="J12" s="5" t="str">
        <f t="shared" si="2"/>
        <v>T</v>
      </c>
    </row>
    <row r="13" spans="1:10">
      <c r="A13" s="5">
        <v>8</v>
      </c>
      <c r="B13" s="19" t="s">
        <v>17</v>
      </c>
      <c r="C13" s="5">
        <v>1</v>
      </c>
      <c r="D13" s="5">
        <v>1</v>
      </c>
      <c r="E13" s="5">
        <v>1</v>
      </c>
      <c r="F13" s="5">
        <v>1</v>
      </c>
      <c r="G13" s="5">
        <v>0</v>
      </c>
      <c r="H13" s="5">
        <f t="shared" si="0"/>
        <v>4</v>
      </c>
      <c r="I13" s="4">
        <f t="shared" si="1"/>
        <v>80</v>
      </c>
      <c r="J13" s="5" t="str">
        <f t="shared" si="2"/>
        <v>T</v>
      </c>
    </row>
    <row r="14" spans="1:10">
      <c r="A14" s="5">
        <v>9</v>
      </c>
      <c r="B14" s="19" t="s">
        <v>18</v>
      </c>
      <c r="C14" s="5">
        <v>0</v>
      </c>
      <c r="D14" s="5">
        <v>1</v>
      </c>
      <c r="E14" s="5">
        <v>1</v>
      </c>
      <c r="F14" s="5">
        <v>1</v>
      </c>
      <c r="G14" s="5">
        <v>1</v>
      </c>
      <c r="H14" s="5">
        <f t="shared" si="0"/>
        <v>4</v>
      </c>
      <c r="I14" s="4">
        <f t="shared" si="1"/>
        <v>80</v>
      </c>
      <c r="J14" s="5" t="str">
        <f t="shared" si="2"/>
        <v>T</v>
      </c>
    </row>
    <row r="15" spans="1:10">
      <c r="A15" s="5">
        <v>10</v>
      </c>
      <c r="B15" s="19" t="s">
        <v>19</v>
      </c>
      <c r="C15" s="5">
        <v>1</v>
      </c>
      <c r="D15" s="5">
        <v>1</v>
      </c>
      <c r="E15" s="5">
        <v>0</v>
      </c>
      <c r="F15" s="5">
        <v>1</v>
      </c>
      <c r="G15" s="5">
        <v>1</v>
      </c>
      <c r="H15" s="5">
        <f t="shared" si="0"/>
        <v>4</v>
      </c>
      <c r="I15" s="4">
        <f t="shared" si="1"/>
        <v>80</v>
      </c>
      <c r="J15" s="5" t="str">
        <f t="shared" si="2"/>
        <v>T</v>
      </c>
    </row>
    <row r="16" spans="1:10">
      <c r="A16" s="5">
        <v>11</v>
      </c>
      <c r="B16" s="19" t="s">
        <v>20</v>
      </c>
      <c r="C16" s="5">
        <v>0</v>
      </c>
      <c r="D16" s="5">
        <v>1</v>
      </c>
      <c r="E16" s="5">
        <v>0</v>
      </c>
      <c r="F16" s="5">
        <v>1</v>
      </c>
      <c r="G16" s="5">
        <v>1</v>
      </c>
      <c r="H16" s="5">
        <f t="shared" si="0"/>
        <v>3</v>
      </c>
      <c r="I16" s="4">
        <f t="shared" si="1"/>
        <v>60</v>
      </c>
      <c r="J16" s="5" t="str">
        <f t="shared" si="2"/>
        <v>TT</v>
      </c>
    </row>
    <row r="17" spans="1:10">
      <c r="A17" s="5">
        <v>12</v>
      </c>
      <c r="B17" s="19" t="s">
        <v>21</v>
      </c>
      <c r="C17" s="5">
        <v>1</v>
      </c>
      <c r="D17" s="5">
        <v>1</v>
      </c>
      <c r="E17" s="5">
        <v>1</v>
      </c>
      <c r="F17" s="5">
        <v>1</v>
      </c>
      <c r="G17" s="5">
        <v>1</v>
      </c>
      <c r="H17" s="5">
        <f t="shared" si="0"/>
        <v>5</v>
      </c>
      <c r="I17" s="4">
        <f t="shared" si="1"/>
        <v>100</v>
      </c>
      <c r="J17" s="5" t="str">
        <f t="shared" si="2"/>
        <v>T</v>
      </c>
    </row>
    <row r="18" spans="1:10">
      <c r="A18" s="5">
        <v>13</v>
      </c>
      <c r="B18" s="19" t="s">
        <v>22</v>
      </c>
      <c r="C18" s="5">
        <v>1</v>
      </c>
      <c r="D18" s="5">
        <v>0</v>
      </c>
      <c r="E18" s="5">
        <v>1</v>
      </c>
      <c r="F18" s="5">
        <v>1</v>
      </c>
      <c r="G18" s="5">
        <v>1</v>
      </c>
      <c r="H18" s="5">
        <f t="shared" si="0"/>
        <v>4</v>
      </c>
      <c r="I18" s="4">
        <f t="shared" si="1"/>
        <v>80</v>
      </c>
      <c r="J18" s="5" t="str">
        <f t="shared" si="2"/>
        <v>T</v>
      </c>
    </row>
    <row r="19" spans="1:10">
      <c r="A19" s="5">
        <v>14</v>
      </c>
      <c r="B19" s="19" t="s">
        <v>23</v>
      </c>
      <c r="C19" s="5">
        <v>1</v>
      </c>
      <c r="D19" s="5">
        <v>1</v>
      </c>
      <c r="E19" s="5">
        <v>0</v>
      </c>
      <c r="F19" s="5">
        <v>1</v>
      </c>
      <c r="G19" s="5">
        <v>1</v>
      </c>
      <c r="H19" s="5">
        <f t="shared" si="0"/>
        <v>4</v>
      </c>
      <c r="I19" s="4">
        <f t="shared" si="1"/>
        <v>80</v>
      </c>
      <c r="J19" s="5" t="str">
        <f t="shared" si="2"/>
        <v>T</v>
      </c>
    </row>
    <row r="20" spans="1:10">
      <c r="A20" s="5">
        <v>15</v>
      </c>
      <c r="B20" s="19" t="s">
        <v>24</v>
      </c>
      <c r="C20" s="5">
        <v>1</v>
      </c>
      <c r="D20" s="5">
        <v>1</v>
      </c>
      <c r="E20" s="5">
        <v>1</v>
      </c>
      <c r="F20" s="5">
        <v>2</v>
      </c>
      <c r="G20" s="5">
        <v>1</v>
      </c>
      <c r="H20" s="5">
        <f t="shared" si="0"/>
        <v>6</v>
      </c>
      <c r="I20" s="4">
        <f t="shared" si="1"/>
        <v>120</v>
      </c>
      <c r="J20" s="5" t="str">
        <f t="shared" si="2"/>
        <v>T</v>
      </c>
    </row>
    <row r="21" spans="1:10">
      <c r="A21" s="5">
        <v>16</v>
      </c>
      <c r="B21" s="19" t="s">
        <v>25</v>
      </c>
      <c r="C21" s="5">
        <v>1</v>
      </c>
      <c r="D21" s="5">
        <v>1</v>
      </c>
      <c r="E21" s="5">
        <v>1</v>
      </c>
      <c r="F21" s="5">
        <v>1</v>
      </c>
      <c r="G21" s="5">
        <v>0</v>
      </c>
      <c r="H21" s="5">
        <f t="shared" si="0"/>
        <v>4</v>
      </c>
      <c r="I21" s="4">
        <f t="shared" si="1"/>
        <v>80</v>
      </c>
      <c r="J21" s="5" t="str">
        <f t="shared" si="2"/>
        <v>T</v>
      </c>
    </row>
    <row r="22" spans="1:10">
      <c r="A22" s="5">
        <v>17</v>
      </c>
      <c r="B22" s="19" t="s">
        <v>26</v>
      </c>
      <c r="C22" s="5">
        <v>0</v>
      </c>
      <c r="D22" s="5">
        <v>1</v>
      </c>
      <c r="E22" s="5">
        <v>1</v>
      </c>
      <c r="F22" s="5">
        <v>1</v>
      </c>
      <c r="G22" s="5">
        <v>1</v>
      </c>
      <c r="H22" s="5">
        <f t="shared" si="0"/>
        <v>4</v>
      </c>
      <c r="I22" s="4">
        <f t="shared" si="1"/>
        <v>80</v>
      </c>
      <c r="J22" s="5" t="str">
        <f t="shared" si="2"/>
        <v>T</v>
      </c>
    </row>
    <row r="23" spans="1:10">
      <c r="A23" s="5">
        <v>18</v>
      </c>
      <c r="B23" s="19" t="s">
        <v>27</v>
      </c>
      <c r="C23" s="5">
        <v>1</v>
      </c>
      <c r="D23" s="5">
        <v>1</v>
      </c>
      <c r="E23" s="5">
        <v>1</v>
      </c>
      <c r="F23" s="5">
        <v>1</v>
      </c>
      <c r="G23" s="5">
        <v>1</v>
      </c>
      <c r="H23" s="5">
        <f t="shared" si="0"/>
        <v>5</v>
      </c>
      <c r="I23" s="4">
        <f t="shared" si="1"/>
        <v>100</v>
      </c>
      <c r="J23" s="5" t="str">
        <f t="shared" si="2"/>
        <v>T</v>
      </c>
    </row>
    <row r="24" spans="1:10">
      <c r="A24" s="5">
        <v>19</v>
      </c>
      <c r="B24" s="19" t="s">
        <v>28</v>
      </c>
      <c r="C24" s="5">
        <v>0</v>
      </c>
      <c r="D24" s="5">
        <v>1</v>
      </c>
      <c r="E24" s="5">
        <v>1</v>
      </c>
      <c r="F24" s="5">
        <v>1</v>
      </c>
      <c r="G24" s="5">
        <v>1</v>
      </c>
      <c r="H24" s="5">
        <f t="shared" si="0"/>
        <v>4</v>
      </c>
      <c r="I24" s="4">
        <f t="shared" si="1"/>
        <v>80</v>
      </c>
      <c r="J24" s="5" t="str">
        <f t="shared" si="2"/>
        <v>T</v>
      </c>
    </row>
    <row r="25" spans="1:10">
      <c r="A25" s="5">
        <v>20</v>
      </c>
      <c r="B25" s="19" t="s">
        <v>29</v>
      </c>
      <c r="C25" s="5">
        <v>1</v>
      </c>
      <c r="D25" s="5">
        <v>0</v>
      </c>
      <c r="E25" s="5">
        <v>1</v>
      </c>
      <c r="F25" s="5">
        <v>1</v>
      </c>
      <c r="G25" s="5">
        <v>1</v>
      </c>
      <c r="H25" s="5">
        <f t="shared" si="0"/>
        <v>4</v>
      </c>
      <c r="I25" s="4">
        <f t="shared" si="1"/>
        <v>80</v>
      </c>
      <c r="J25" s="5" t="s">
        <v>46</v>
      </c>
    </row>
    <row r="26" spans="1:10">
      <c r="A26" s="5">
        <v>21</v>
      </c>
      <c r="B26" s="19" t="s">
        <v>30</v>
      </c>
      <c r="C26" s="5">
        <v>1</v>
      </c>
      <c r="D26" s="5">
        <v>1</v>
      </c>
      <c r="E26" s="5">
        <v>1</v>
      </c>
      <c r="F26" s="5">
        <v>0</v>
      </c>
      <c r="G26" s="5">
        <v>1</v>
      </c>
      <c r="H26" s="5">
        <f t="shared" si="0"/>
        <v>4</v>
      </c>
      <c r="I26" s="4">
        <f t="shared" si="1"/>
        <v>80</v>
      </c>
      <c r="J26" s="5" t="str">
        <f t="shared" si="2"/>
        <v>T</v>
      </c>
    </row>
    <row r="27" spans="1:10">
      <c r="A27" s="5">
        <v>22</v>
      </c>
      <c r="B27" s="19" t="s">
        <v>31</v>
      </c>
      <c r="C27" s="5">
        <v>1</v>
      </c>
      <c r="D27" s="5">
        <v>1</v>
      </c>
      <c r="E27" s="5">
        <v>0</v>
      </c>
      <c r="F27" s="5">
        <v>1</v>
      </c>
      <c r="G27" s="5">
        <v>1</v>
      </c>
      <c r="H27" s="5">
        <f t="shared" si="0"/>
        <v>4</v>
      </c>
      <c r="I27" s="4">
        <f t="shared" si="1"/>
        <v>80</v>
      </c>
      <c r="J27" s="5" t="s">
        <v>46</v>
      </c>
    </row>
    <row r="28" spans="1:10">
      <c r="A28" s="5">
        <v>23</v>
      </c>
      <c r="B28" s="19" t="s">
        <v>32</v>
      </c>
      <c r="C28" s="5">
        <v>0</v>
      </c>
      <c r="D28" s="5">
        <v>1</v>
      </c>
      <c r="E28" s="5">
        <v>1</v>
      </c>
      <c r="F28" s="5">
        <v>1</v>
      </c>
      <c r="G28" s="5">
        <v>1</v>
      </c>
      <c r="H28" s="5">
        <f t="shared" si="0"/>
        <v>4</v>
      </c>
      <c r="I28" s="4">
        <f t="shared" si="1"/>
        <v>80</v>
      </c>
      <c r="J28" s="5" t="s">
        <v>46</v>
      </c>
    </row>
    <row r="29" spans="1:10">
      <c r="A29" s="5">
        <v>24</v>
      </c>
      <c r="B29" s="19" t="s">
        <v>33</v>
      </c>
      <c r="C29" s="5">
        <v>0</v>
      </c>
      <c r="D29" s="5">
        <v>1</v>
      </c>
      <c r="E29" s="5">
        <v>1</v>
      </c>
      <c r="F29" s="5">
        <v>1</v>
      </c>
      <c r="G29" s="5">
        <v>1</v>
      </c>
      <c r="H29" s="5">
        <f t="shared" si="0"/>
        <v>4</v>
      </c>
      <c r="I29" s="4">
        <f t="shared" si="1"/>
        <v>80</v>
      </c>
      <c r="J29" s="5" t="s">
        <v>46</v>
      </c>
    </row>
    <row r="30" spans="1:10">
      <c r="A30" s="5">
        <v>25</v>
      </c>
      <c r="B30" s="19" t="s">
        <v>34</v>
      </c>
      <c r="C30" s="5">
        <v>1</v>
      </c>
      <c r="D30" s="5">
        <v>1</v>
      </c>
      <c r="E30" s="5">
        <v>1</v>
      </c>
      <c r="F30" s="5">
        <v>1</v>
      </c>
      <c r="G30" s="5">
        <v>1</v>
      </c>
      <c r="H30" s="5">
        <f t="shared" si="0"/>
        <v>5</v>
      </c>
      <c r="I30" s="4">
        <f t="shared" si="1"/>
        <v>100</v>
      </c>
      <c r="J30" s="5" t="str">
        <f t="shared" si="2"/>
        <v>T</v>
      </c>
    </row>
    <row r="31" spans="1:10">
      <c r="A31" s="5">
        <v>26</v>
      </c>
      <c r="B31" s="19" t="s">
        <v>35</v>
      </c>
      <c r="C31" s="5">
        <v>1</v>
      </c>
      <c r="D31" s="5">
        <v>1</v>
      </c>
      <c r="E31" s="5">
        <v>1</v>
      </c>
      <c r="F31" s="5">
        <v>1</v>
      </c>
      <c r="G31" s="5">
        <v>0</v>
      </c>
      <c r="H31" s="5">
        <f t="shared" si="0"/>
        <v>4</v>
      </c>
      <c r="I31" s="4">
        <f t="shared" si="1"/>
        <v>80</v>
      </c>
      <c r="J31" s="5" t="str">
        <f t="shared" si="2"/>
        <v>T</v>
      </c>
    </row>
    <row r="32" spans="1:10">
      <c r="A32" s="5">
        <v>27</v>
      </c>
      <c r="B32" s="19" t="s">
        <v>36</v>
      </c>
      <c r="C32" s="5">
        <v>1</v>
      </c>
      <c r="D32" s="5">
        <v>0</v>
      </c>
      <c r="E32" s="5">
        <v>1</v>
      </c>
      <c r="F32" s="5">
        <v>1</v>
      </c>
      <c r="G32" s="5">
        <v>1</v>
      </c>
      <c r="H32" s="5">
        <f t="shared" si="0"/>
        <v>4</v>
      </c>
      <c r="I32" s="4">
        <f t="shared" si="1"/>
        <v>80</v>
      </c>
      <c r="J32" s="5" t="str">
        <f t="shared" si="2"/>
        <v>T</v>
      </c>
    </row>
    <row r="33" spans="1:10">
      <c r="A33" s="5">
        <v>28</v>
      </c>
      <c r="B33" s="19" t="s">
        <v>37</v>
      </c>
      <c r="C33" s="5">
        <v>1</v>
      </c>
      <c r="D33" s="5">
        <v>1</v>
      </c>
      <c r="E33" s="5">
        <v>1</v>
      </c>
      <c r="F33" s="5">
        <v>1</v>
      </c>
      <c r="G33" s="5">
        <v>1</v>
      </c>
      <c r="H33" s="5">
        <f t="shared" si="0"/>
        <v>5</v>
      </c>
      <c r="I33" s="4">
        <f t="shared" si="1"/>
        <v>100</v>
      </c>
      <c r="J33" s="5" t="str">
        <f t="shared" si="2"/>
        <v>T</v>
      </c>
    </row>
    <row r="34" spans="1:10">
      <c r="A34" s="7">
        <v>29</v>
      </c>
      <c r="B34" s="19" t="s">
        <v>38</v>
      </c>
      <c r="C34" s="5">
        <v>1</v>
      </c>
      <c r="D34" s="5">
        <v>1</v>
      </c>
      <c r="E34" s="5">
        <v>1</v>
      </c>
      <c r="F34" s="5">
        <v>1</v>
      </c>
      <c r="G34" s="5">
        <v>1</v>
      </c>
      <c r="H34" s="7">
        <f t="shared" si="0"/>
        <v>5</v>
      </c>
      <c r="I34" s="4">
        <f t="shared" si="1"/>
        <v>100</v>
      </c>
      <c r="J34" s="7" t="str">
        <f t="shared" si="2"/>
        <v>T</v>
      </c>
    </row>
    <row r="35" spans="1:10">
      <c r="A35" s="16">
        <v>30</v>
      </c>
      <c r="B35" s="20" t="s">
        <v>39</v>
      </c>
      <c r="C35" s="16">
        <v>1</v>
      </c>
      <c r="D35" s="16">
        <v>1</v>
      </c>
      <c r="E35" s="16">
        <v>1</v>
      </c>
      <c r="F35" s="16">
        <v>0</v>
      </c>
      <c r="G35" s="16">
        <v>1</v>
      </c>
      <c r="H35" s="16">
        <f t="shared" si="0"/>
        <v>4</v>
      </c>
      <c r="I35" s="4">
        <f t="shared" si="1"/>
        <v>80</v>
      </c>
      <c r="J35" s="16" t="str">
        <f t="shared" si="2"/>
        <v>T</v>
      </c>
    </row>
    <row r="36" spans="1:10">
      <c r="A36" s="21" t="s">
        <v>6</v>
      </c>
      <c r="B36" s="21"/>
      <c r="C36" s="9">
        <f>SUM(C6:C35)</f>
        <v>24</v>
      </c>
      <c r="D36" s="9">
        <f t="shared" ref="D36:G36" si="3">SUM(D6:D35)</f>
        <v>23</v>
      </c>
      <c r="E36" s="9">
        <f t="shared" si="3"/>
        <v>24</v>
      </c>
      <c r="F36" s="9">
        <f t="shared" si="3"/>
        <v>29</v>
      </c>
      <c r="G36" s="9">
        <f t="shared" si="3"/>
        <v>26</v>
      </c>
      <c r="H36" s="27"/>
      <c r="I36" s="27"/>
      <c r="J36" s="27"/>
    </row>
    <row r="37" spans="1:10">
      <c r="A37" s="21" t="s">
        <v>40</v>
      </c>
      <c r="B37" s="21"/>
      <c r="C37" s="11">
        <f>SUM(C36/30)</f>
        <v>0.8</v>
      </c>
      <c r="D37" s="11">
        <f t="shared" ref="D37:G37" si="4">SUM(D36/30)</f>
        <v>0.76666666666666672</v>
      </c>
      <c r="E37" s="11">
        <f t="shared" si="4"/>
        <v>0.8</v>
      </c>
      <c r="F37" s="11">
        <f t="shared" si="4"/>
        <v>0.96666666666666667</v>
      </c>
      <c r="G37" s="11">
        <f t="shared" si="4"/>
        <v>0.8666666666666667</v>
      </c>
      <c r="H37" s="28"/>
      <c r="I37" s="28"/>
      <c r="J37" s="28"/>
    </row>
    <row r="38" spans="1:10">
      <c r="A38" s="21" t="s">
        <v>43</v>
      </c>
      <c r="B38" s="21"/>
      <c r="C38" s="22">
        <f>24/30</f>
        <v>0.8</v>
      </c>
      <c r="D38" s="23"/>
      <c r="E38" s="23"/>
      <c r="F38" s="23"/>
      <c r="G38" s="23"/>
      <c r="H38" s="24"/>
      <c r="I38" s="25"/>
      <c r="J38" s="26"/>
    </row>
    <row r="39" spans="1:10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75">
      <c r="A40" s="1"/>
      <c r="B40" s="13" t="s">
        <v>9</v>
      </c>
      <c r="C40" s="1"/>
      <c r="D40" s="1"/>
      <c r="E40" s="1"/>
      <c r="F40" s="1"/>
      <c r="G40" s="1"/>
      <c r="H40" s="1"/>
      <c r="I40" s="1"/>
      <c r="J40" s="1"/>
    </row>
    <row r="41" spans="1:10" ht="15.75">
      <c r="A41" s="1"/>
      <c r="B41" s="13" t="s">
        <v>7</v>
      </c>
      <c r="C41" s="1" t="s">
        <v>41</v>
      </c>
      <c r="D41" s="14"/>
      <c r="E41" s="14"/>
      <c r="F41" s="14"/>
      <c r="G41" s="1"/>
      <c r="H41" s="1"/>
      <c r="I41" s="1"/>
      <c r="J41" s="1"/>
    </row>
    <row r="42" spans="1:10" ht="15.75">
      <c r="A42" s="1"/>
      <c r="B42" s="13" t="s">
        <v>8</v>
      </c>
      <c r="C42" s="13" t="s">
        <v>42</v>
      </c>
      <c r="D42" s="1"/>
      <c r="E42" s="1"/>
      <c r="F42" s="1"/>
      <c r="G42" s="1"/>
      <c r="H42" s="1"/>
      <c r="I42" s="1"/>
      <c r="J42" s="1"/>
    </row>
    <row r="43" spans="1:10" ht="15.75">
      <c r="A43" s="1"/>
      <c r="B43" s="15"/>
      <c r="C43" s="1"/>
      <c r="D43" s="1"/>
      <c r="E43" s="1"/>
      <c r="F43" s="1"/>
      <c r="G43" s="1"/>
      <c r="H43" s="1"/>
      <c r="I43" s="1"/>
      <c r="J43" s="1"/>
    </row>
    <row r="44" spans="1:10" ht="15.75">
      <c r="A44" s="1"/>
      <c r="B44" s="15"/>
      <c r="C44" s="1"/>
      <c r="D44" s="1"/>
      <c r="E44" s="1"/>
      <c r="F44" s="1"/>
      <c r="G44" s="1"/>
      <c r="H44" s="1"/>
      <c r="I44" s="1"/>
      <c r="J44" s="1"/>
    </row>
    <row r="45" spans="1:10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>
      <c r="A50" s="1"/>
      <c r="B50" s="1"/>
      <c r="C50" s="1"/>
      <c r="D50" s="1"/>
      <c r="E50" s="1"/>
      <c r="F50" s="1"/>
      <c r="G50" s="1"/>
      <c r="H50" s="1"/>
      <c r="I50" s="1"/>
      <c r="J50" s="1"/>
    </row>
  </sheetData>
  <mergeCells count="14">
    <mergeCell ref="A1:J1"/>
    <mergeCell ref="A3:A5"/>
    <mergeCell ref="B3:B5"/>
    <mergeCell ref="C3:J3"/>
    <mergeCell ref="H4:H5"/>
    <mergeCell ref="I4:I5"/>
    <mergeCell ref="J4:J5"/>
    <mergeCell ref="A36:B36"/>
    <mergeCell ref="H36:J36"/>
    <mergeCell ref="A37:B37"/>
    <mergeCell ref="H37:J37"/>
    <mergeCell ref="A38:B38"/>
    <mergeCell ref="C38:G38"/>
    <mergeCell ref="H38:J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6"/>
  <sheetViews>
    <sheetView topLeftCell="A13" workbookViewId="0">
      <selection activeCell="M37" sqref="M37"/>
    </sheetView>
  </sheetViews>
  <sheetFormatPr defaultRowHeight="15"/>
  <cols>
    <col min="2" max="2" width="17.85546875" customWidth="1"/>
  </cols>
  <sheetData>
    <row r="1" spans="1:10">
      <c r="A1" s="30" t="s">
        <v>1</v>
      </c>
      <c r="B1" s="21" t="s">
        <v>2</v>
      </c>
      <c r="C1" s="31" t="s">
        <v>44</v>
      </c>
      <c r="D1" s="31"/>
      <c r="E1" s="31"/>
      <c r="F1" s="31"/>
      <c r="G1" s="31"/>
      <c r="H1" s="31"/>
      <c r="I1" s="31"/>
      <c r="J1" s="31"/>
    </row>
    <row r="2" spans="1:10">
      <c r="A2" s="30"/>
      <c r="B2" s="21"/>
      <c r="C2" s="2">
        <v>1</v>
      </c>
      <c r="D2" s="2">
        <v>2</v>
      </c>
      <c r="E2" s="2">
        <v>3</v>
      </c>
      <c r="F2" s="2">
        <v>4</v>
      </c>
      <c r="G2" s="2">
        <v>5</v>
      </c>
      <c r="H2" s="32" t="s">
        <v>3</v>
      </c>
      <c r="I2" s="32" t="s">
        <v>4</v>
      </c>
      <c r="J2" s="32" t="s">
        <v>5</v>
      </c>
    </row>
    <row r="3" spans="1:10">
      <c r="A3" s="30"/>
      <c r="B3" s="21"/>
      <c r="C3" s="2">
        <v>2</v>
      </c>
      <c r="D3" s="2">
        <v>2</v>
      </c>
      <c r="E3" s="2">
        <v>2</v>
      </c>
      <c r="F3" s="2">
        <v>2</v>
      </c>
      <c r="G3" s="2">
        <v>2</v>
      </c>
      <c r="H3" s="32"/>
      <c r="I3" s="32"/>
      <c r="J3" s="32"/>
    </row>
    <row r="4" spans="1:10">
      <c r="A4" s="3">
        <v>1</v>
      </c>
      <c r="B4" s="18" t="s">
        <v>10</v>
      </c>
      <c r="C4" s="3">
        <v>1</v>
      </c>
      <c r="D4" s="3">
        <v>2</v>
      </c>
      <c r="E4" s="3">
        <v>2</v>
      </c>
      <c r="F4" s="3">
        <v>2</v>
      </c>
      <c r="G4" s="3">
        <v>2</v>
      </c>
      <c r="H4" s="3">
        <f t="shared" ref="H4:H33" si="0">SUM(C4:G4)</f>
        <v>9</v>
      </c>
      <c r="I4" s="4">
        <f>(H4/10*100)</f>
        <v>90</v>
      </c>
      <c r="J4" s="3" t="str">
        <f>IF(I4&gt;=70,"T","TT")</f>
        <v>T</v>
      </c>
    </row>
    <row r="5" spans="1:10">
      <c r="A5" s="5">
        <v>2</v>
      </c>
      <c r="B5" s="19" t="s">
        <v>11</v>
      </c>
      <c r="C5" s="5">
        <v>1</v>
      </c>
      <c r="D5" s="5">
        <v>2</v>
      </c>
      <c r="E5" s="5">
        <v>2</v>
      </c>
      <c r="F5" s="5">
        <v>1</v>
      </c>
      <c r="G5" s="5">
        <v>2</v>
      </c>
      <c r="H5" s="5">
        <f t="shared" si="0"/>
        <v>8</v>
      </c>
      <c r="I5" s="4">
        <f t="shared" ref="I5:I33" si="1">(H5/10*100)</f>
        <v>80</v>
      </c>
      <c r="J5" s="3" t="str">
        <f t="shared" ref="J5:J33" si="2">IF(I5&gt;=70,"T","TT")</f>
        <v>T</v>
      </c>
    </row>
    <row r="6" spans="1:10">
      <c r="A6" s="5">
        <v>3</v>
      </c>
      <c r="B6" s="19" t="s">
        <v>12</v>
      </c>
      <c r="C6" s="5">
        <v>1</v>
      </c>
      <c r="D6" s="5">
        <v>0</v>
      </c>
      <c r="E6" s="5">
        <v>2</v>
      </c>
      <c r="F6" s="5">
        <v>2</v>
      </c>
      <c r="G6" s="5">
        <v>2</v>
      </c>
      <c r="H6" s="5">
        <f t="shared" si="0"/>
        <v>7</v>
      </c>
      <c r="I6" s="4">
        <f t="shared" si="1"/>
        <v>70</v>
      </c>
      <c r="J6" s="3" t="str">
        <f t="shared" si="2"/>
        <v>T</v>
      </c>
    </row>
    <row r="7" spans="1:10">
      <c r="A7" s="5">
        <v>4</v>
      </c>
      <c r="B7" s="19" t="s">
        <v>13</v>
      </c>
      <c r="C7" s="5">
        <v>1</v>
      </c>
      <c r="D7" s="5">
        <v>2</v>
      </c>
      <c r="E7" s="5">
        <v>2</v>
      </c>
      <c r="F7" s="5">
        <v>2</v>
      </c>
      <c r="G7" s="5">
        <v>2</v>
      </c>
      <c r="H7" s="5">
        <f t="shared" si="0"/>
        <v>9</v>
      </c>
      <c r="I7" s="4">
        <f t="shared" si="1"/>
        <v>90</v>
      </c>
      <c r="J7" s="3" t="str">
        <f t="shared" si="2"/>
        <v>T</v>
      </c>
    </row>
    <row r="8" spans="1:10">
      <c r="A8" s="5">
        <v>5</v>
      </c>
      <c r="B8" s="19" t="s">
        <v>14</v>
      </c>
      <c r="C8" s="5">
        <v>1</v>
      </c>
      <c r="D8" s="5">
        <v>2</v>
      </c>
      <c r="E8" s="5">
        <v>2</v>
      </c>
      <c r="F8" s="5">
        <v>1</v>
      </c>
      <c r="G8" s="5">
        <v>2</v>
      </c>
      <c r="H8" s="5">
        <f t="shared" si="0"/>
        <v>8</v>
      </c>
      <c r="I8" s="4">
        <f t="shared" si="1"/>
        <v>80</v>
      </c>
      <c r="J8" s="3" t="str">
        <f t="shared" si="2"/>
        <v>T</v>
      </c>
    </row>
    <row r="9" spans="1:10">
      <c r="A9" s="5">
        <v>6</v>
      </c>
      <c r="B9" s="19" t="s">
        <v>15</v>
      </c>
      <c r="C9" s="5">
        <v>2</v>
      </c>
      <c r="D9" s="5">
        <v>2</v>
      </c>
      <c r="E9" s="5">
        <v>2</v>
      </c>
      <c r="F9" s="5">
        <v>1</v>
      </c>
      <c r="G9" s="5">
        <v>1</v>
      </c>
      <c r="H9" s="5">
        <f t="shared" si="0"/>
        <v>8</v>
      </c>
      <c r="I9" s="4">
        <f t="shared" si="1"/>
        <v>80</v>
      </c>
      <c r="J9" s="3" t="str">
        <f t="shared" si="2"/>
        <v>T</v>
      </c>
    </row>
    <row r="10" spans="1:10">
      <c r="A10" s="5">
        <v>7</v>
      </c>
      <c r="B10" s="19" t="s">
        <v>16</v>
      </c>
      <c r="C10" s="5">
        <v>2</v>
      </c>
      <c r="D10" s="5">
        <v>2</v>
      </c>
      <c r="E10" s="5">
        <v>1</v>
      </c>
      <c r="F10" s="5">
        <v>2</v>
      </c>
      <c r="G10" s="5">
        <v>2</v>
      </c>
      <c r="H10" s="5">
        <f t="shared" si="0"/>
        <v>9</v>
      </c>
      <c r="I10" s="4">
        <f t="shared" si="1"/>
        <v>90</v>
      </c>
      <c r="J10" s="3" t="str">
        <f t="shared" si="2"/>
        <v>T</v>
      </c>
    </row>
    <row r="11" spans="1:10">
      <c r="A11" s="5">
        <v>8</v>
      </c>
      <c r="B11" s="19" t="s">
        <v>17</v>
      </c>
      <c r="C11" s="5">
        <v>2</v>
      </c>
      <c r="D11" s="5">
        <v>2</v>
      </c>
      <c r="E11" s="5">
        <v>1</v>
      </c>
      <c r="F11" s="5">
        <v>2</v>
      </c>
      <c r="G11" s="5">
        <v>2</v>
      </c>
      <c r="H11" s="5">
        <f t="shared" si="0"/>
        <v>9</v>
      </c>
      <c r="I11" s="4">
        <f t="shared" si="1"/>
        <v>90</v>
      </c>
      <c r="J11" s="3" t="str">
        <f t="shared" si="2"/>
        <v>T</v>
      </c>
    </row>
    <row r="12" spans="1:10">
      <c r="A12" s="5">
        <v>9</v>
      </c>
      <c r="B12" s="19" t="s">
        <v>18</v>
      </c>
      <c r="C12" s="5">
        <v>0</v>
      </c>
      <c r="D12" s="5">
        <v>1</v>
      </c>
      <c r="E12" s="5">
        <v>1</v>
      </c>
      <c r="F12" s="5">
        <v>2</v>
      </c>
      <c r="G12" s="5">
        <v>1</v>
      </c>
      <c r="H12" s="5">
        <f t="shared" si="0"/>
        <v>5</v>
      </c>
      <c r="I12" s="4">
        <f t="shared" si="1"/>
        <v>50</v>
      </c>
      <c r="J12" s="3" t="str">
        <f t="shared" si="2"/>
        <v>TT</v>
      </c>
    </row>
    <row r="13" spans="1:10">
      <c r="A13" s="5">
        <v>10</v>
      </c>
      <c r="B13" s="19" t="s">
        <v>19</v>
      </c>
      <c r="C13" s="5">
        <v>1</v>
      </c>
      <c r="D13" s="5">
        <v>2</v>
      </c>
      <c r="E13" s="5">
        <v>2</v>
      </c>
      <c r="F13" s="5">
        <v>2</v>
      </c>
      <c r="G13" s="5">
        <v>1</v>
      </c>
      <c r="H13" s="5">
        <f t="shared" si="0"/>
        <v>8</v>
      </c>
      <c r="I13" s="4">
        <f t="shared" si="1"/>
        <v>80</v>
      </c>
      <c r="J13" s="3" t="str">
        <f t="shared" si="2"/>
        <v>T</v>
      </c>
    </row>
    <row r="14" spans="1:10">
      <c r="A14" s="5">
        <v>11</v>
      </c>
      <c r="B14" s="19" t="s">
        <v>20</v>
      </c>
      <c r="C14" s="5">
        <v>2</v>
      </c>
      <c r="D14" s="5">
        <v>2</v>
      </c>
      <c r="E14" s="5">
        <v>0</v>
      </c>
      <c r="F14" s="5">
        <v>2</v>
      </c>
      <c r="G14" s="5">
        <v>1</v>
      </c>
      <c r="H14" s="5">
        <f t="shared" si="0"/>
        <v>7</v>
      </c>
      <c r="I14" s="4">
        <f t="shared" si="1"/>
        <v>70</v>
      </c>
      <c r="J14" s="3" t="str">
        <f t="shared" si="2"/>
        <v>T</v>
      </c>
    </row>
    <row r="15" spans="1:10">
      <c r="A15" s="5">
        <v>12</v>
      </c>
      <c r="B15" s="19" t="s">
        <v>21</v>
      </c>
      <c r="C15" s="5">
        <v>1</v>
      </c>
      <c r="D15" s="5">
        <v>1</v>
      </c>
      <c r="E15" s="5">
        <v>2</v>
      </c>
      <c r="F15" s="5">
        <v>2</v>
      </c>
      <c r="G15" s="5">
        <v>1</v>
      </c>
      <c r="H15" s="5">
        <f t="shared" si="0"/>
        <v>7</v>
      </c>
      <c r="I15" s="4">
        <f t="shared" si="1"/>
        <v>70</v>
      </c>
      <c r="J15" s="3" t="str">
        <f t="shared" si="2"/>
        <v>T</v>
      </c>
    </row>
    <row r="16" spans="1:10">
      <c r="A16" s="5">
        <v>13</v>
      </c>
      <c r="B16" s="19" t="s">
        <v>22</v>
      </c>
      <c r="C16" s="5">
        <v>1</v>
      </c>
      <c r="D16" s="5">
        <v>2</v>
      </c>
      <c r="E16" s="5">
        <v>2</v>
      </c>
      <c r="F16" s="5">
        <v>1</v>
      </c>
      <c r="G16" s="5">
        <v>1</v>
      </c>
      <c r="H16" s="5">
        <f t="shared" si="0"/>
        <v>7</v>
      </c>
      <c r="I16" s="4">
        <f t="shared" si="1"/>
        <v>70</v>
      </c>
      <c r="J16" s="3" t="str">
        <f t="shared" si="2"/>
        <v>T</v>
      </c>
    </row>
    <row r="17" spans="1:10">
      <c r="A17" s="5">
        <v>14</v>
      </c>
      <c r="B17" s="19" t="s">
        <v>23</v>
      </c>
      <c r="C17" s="5">
        <v>1</v>
      </c>
      <c r="D17" s="5">
        <v>2</v>
      </c>
      <c r="E17" s="5">
        <v>0</v>
      </c>
      <c r="F17" s="5">
        <v>1</v>
      </c>
      <c r="G17" s="5">
        <v>1</v>
      </c>
      <c r="H17" s="5">
        <f t="shared" si="0"/>
        <v>5</v>
      </c>
      <c r="I17" s="4">
        <f t="shared" si="1"/>
        <v>50</v>
      </c>
      <c r="J17" s="3" t="str">
        <f t="shared" si="2"/>
        <v>TT</v>
      </c>
    </row>
    <row r="18" spans="1:10">
      <c r="A18" s="5">
        <v>15</v>
      </c>
      <c r="B18" s="19" t="s">
        <v>24</v>
      </c>
      <c r="C18" s="5">
        <v>1</v>
      </c>
      <c r="D18" s="5">
        <v>1</v>
      </c>
      <c r="E18" s="5">
        <v>2</v>
      </c>
      <c r="F18" s="5">
        <v>2</v>
      </c>
      <c r="G18" s="5">
        <v>1</v>
      </c>
      <c r="H18" s="5">
        <f t="shared" si="0"/>
        <v>7</v>
      </c>
      <c r="I18" s="4">
        <f t="shared" si="1"/>
        <v>70</v>
      </c>
      <c r="J18" s="3" t="str">
        <f t="shared" si="2"/>
        <v>T</v>
      </c>
    </row>
    <row r="19" spans="1:10">
      <c r="A19" s="5">
        <v>16</v>
      </c>
      <c r="B19" s="19" t="s">
        <v>25</v>
      </c>
      <c r="C19" s="5">
        <v>1</v>
      </c>
      <c r="D19" s="5">
        <v>1</v>
      </c>
      <c r="E19" s="5">
        <v>2</v>
      </c>
      <c r="F19" s="5">
        <v>1</v>
      </c>
      <c r="G19" s="5">
        <v>2</v>
      </c>
      <c r="H19" s="5">
        <f t="shared" si="0"/>
        <v>7</v>
      </c>
      <c r="I19" s="4">
        <f t="shared" si="1"/>
        <v>70</v>
      </c>
      <c r="J19" s="3" t="str">
        <f t="shared" si="2"/>
        <v>T</v>
      </c>
    </row>
    <row r="20" spans="1:10">
      <c r="A20" s="5">
        <v>17</v>
      </c>
      <c r="B20" s="19" t="s">
        <v>26</v>
      </c>
      <c r="C20" s="5">
        <v>2</v>
      </c>
      <c r="D20" s="5">
        <v>2</v>
      </c>
      <c r="E20" s="5">
        <v>1</v>
      </c>
      <c r="F20" s="5">
        <v>2</v>
      </c>
      <c r="G20" s="5">
        <v>2</v>
      </c>
      <c r="H20" s="5">
        <f t="shared" si="0"/>
        <v>9</v>
      </c>
      <c r="I20" s="4">
        <f t="shared" si="1"/>
        <v>90</v>
      </c>
      <c r="J20" s="3" t="str">
        <f t="shared" si="2"/>
        <v>T</v>
      </c>
    </row>
    <row r="21" spans="1:10">
      <c r="A21" s="5">
        <v>18</v>
      </c>
      <c r="B21" s="19" t="s">
        <v>27</v>
      </c>
      <c r="C21" s="5">
        <v>2</v>
      </c>
      <c r="D21" s="5">
        <v>2</v>
      </c>
      <c r="E21" s="5">
        <v>2</v>
      </c>
      <c r="F21" s="5">
        <v>1</v>
      </c>
      <c r="G21" s="5">
        <v>1</v>
      </c>
      <c r="H21" s="5">
        <f t="shared" si="0"/>
        <v>8</v>
      </c>
      <c r="I21" s="4">
        <f t="shared" si="1"/>
        <v>80</v>
      </c>
      <c r="J21" s="3" t="str">
        <f t="shared" si="2"/>
        <v>T</v>
      </c>
    </row>
    <row r="22" spans="1:10">
      <c r="A22" s="5">
        <v>19</v>
      </c>
      <c r="B22" s="19" t="s">
        <v>28</v>
      </c>
      <c r="C22" s="5">
        <v>2</v>
      </c>
      <c r="D22" s="5">
        <v>1</v>
      </c>
      <c r="E22" s="5">
        <v>2</v>
      </c>
      <c r="F22" s="5">
        <v>1</v>
      </c>
      <c r="G22" s="5">
        <v>1</v>
      </c>
      <c r="H22" s="5">
        <f t="shared" si="0"/>
        <v>7</v>
      </c>
      <c r="I22" s="4">
        <f t="shared" si="1"/>
        <v>70</v>
      </c>
      <c r="J22" s="3" t="str">
        <f t="shared" si="2"/>
        <v>T</v>
      </c>
    </row>
    <row r="23" spans="1:10">
      <c r="A23" s="5">
        <v>20</v>
      </c>
      <c r="B23" s="19" t="s">
        <v>29</v>
      </c>
      <c r="C23" s="5">
        <v>2</v>
      </c>
      <c r="D23" s="5">
        <v>2</v>
      </c>
      <c r="E23" s="5">
        <v>2</v>
      </c>
      <c r="F23" s="5">
        <v>2</v>
      </c>
      <c r="G23" s="5">
        <v>1</v>
      </c>
      <c r="H23" s="5">
        <f t="shared" si="0"/>
        <v>9</v>
      </c>
      <c r="I23" s="4">
        <f t="shared" si="1"/>
        <v>90</v>
      </c>
      <c r="J23" s="3" t="str">
        <f t="shared" si="2"/>
        <v>T</v>
      </c>
    </row>
    <row r="24" spans="1:10">
      <c r="A24" s="5">
        <v>21</v>
      </c>
      <c r="B24" s="19" t="s">
        <v>30</v>
      </c>
      <c r="C24" s="5">
        <v>1</v>
      </c>
      <c r="D24" s="5">
        <v>1</v>
      </c>
      <c r="E24" s="5">
        <v>1</v>
      </c>
      <c r="F24" s="5">
        <v>1</v>
      </c>
      <c r="G24" s="5">
        <v>1</v>
      </c>
      <c r="H24" s="5">
        <f t="shared" si="0"/>
        <v>5</v>
      </c>
      <c r="I24" s="4">
        <f t="shared" si="1"/>
        <v>50</v>
      </c>
      <c r="J24" s="3" t="str">
        <f t="shared" si="2"/>
        <v>TT</v>
      </c>
    </row>
    <row r="25" spans="1:10">
      <c r="A25" s="5">
        <v>22</v>
      </c>
      <c r="B25" s="19" t="s">
        <v>31</v>
      </c>
      <c r="C25" s="5">
        <v>1</v>
      </c>
      <c r="D25" s="5">
        <v>2</v>
      </c>
      <c r="E25" s="5">
        <v>2</v>
      </c>
      <c r="F25" s="5">
        <v>1</v>
      </c>
      <c r="G25" s="5">
        <v>1</v>
      </c>
      <c r="H25" s="5">
        <f t="shared" si="0"/>
        <v>7</v>
      </c>
      <c r="I25" s="4">
        <f t="shared" si="1"/>
        <v>70</v>
      </c>
      <c r="J25" s="3" t="str">
        <f t="shared" si="2"/>
        <v>T</v>
      </c>
    </row>
    <row r="26" spans="1:10">
      <c r="A26" s="5">
        <v>23</v>
      </c>
      <c r="B26" s="19" t="s">
        <v>32</v>
      </c>
      <c r="C26" s="5">
        <v>1</v>
      </c>
      <c r="D26" s="5">
        <v>1</v>
      </c>
      <c r="E26" s="5">
        <v>2</v>
      </c>
      <c r="F26" s="5">
        <v>1</v>
      </c>
      <c r="G26" s="5">
        <v>1</v>
      </c>
      <c r="H26" s="5">
        <f t="shared" si="0"/>
        <v>6</v>
      </c>
      <c r="I26" s="4">
        <f t="shared" si="1"/>
        <v>60</v>
      </c>
      <c r="J26" s="3" t="str">
        <f t="shared" si="2"/>
        <v>TT</v>
      </c>
    </row>
    <row r="27" spans="1:10">
      <c r="A27" s="5">
        <v>24</v>
      </c>
      <c r="B27" s="19" t="s">
        <v>33</v>
      </c>
      <c r="C27" s="5">
        <v>1</v>
      </c>
      <c r="D27" s="5">
        <v>1</v>
      </c>
      <c r="E27" s="5">
        <v>2</v>
      </c>
      <c r="F27" s="5">
        <v>1</v>
      </c>
      <c r="G27" s="5">
        <v>2</v>
      </c>
      <c r="H27" s="5">
        <f t="shared" si="0"/>
        <v>7</v>
      </c>
      <c r="I27" s="4">
        <f t="shared" si="1"/>
        <v>70</v>
      </c>
      <c r="J27" s="3" t="str">
        <f t="shared" si="2"/>
        <v>T</v>
      </c>
    </row>
    <row r="28" spans="1:10">
      <c r="A28" s="5">
        <v>25</v>
      </c>
      <c r="B28" s="19" t="s">
        <v>34</v>
      </c>
      <c r="C28" s="5">
        <v>1</v>
      </c>
      <c r="D28" s="5">
        <v>1</v>
      </c>
      <c r="E28" s="5">
        <v>2</v>
      </c>
      <c r="F28" s="5">
        <v>1</v>
      </c>
      <c r="G28" s="5">
        <v>1</v>
      </c>
      <c r="H28" s="5">
        <f t="shared" si="0"/>
        <v>6</v>
      </c>
      <c r="I28" s="4">
        <f t="shared" si="1"/>
        <v>60</v>
      </c>
      <c r="J28" s="3" t="str">
        <f t="shared" si="2"/>
        <v>TT</v>
      </c>
    </row>
    <row r="29" spans="1:10">
      <c r="A29" s="5">
        <v>26</v>
      </c>
      <c r="B29" s="19" t="s">
        <v>35</v>
      </c>
      <c r="C29" s="5">
        <v>2</v>
      </c>
      <c r="D29" s="5">
        <v>2</v>
      </c>
      <c r="E29" s="5">
        <v>1</v>
      </c>
      <c r="F29" s="5">
        <v>1</v>
      </c>
      <c r="G29" s="5">
        <v>1</v>
      </c>
      <c r="H29" s="5">
        <f t="shared" si="0"/>
        <v>7</v>
      </c>
      <c r="I29" s="4">
        <f t="shared" si="1"/>
        <v>70</v>
      </c>
      <c r="J29" s="3" t="str">
        <f t="shared" si="2"/>
        <v>T</v>
      </c>
    </row>
    <row r="30" spans="1:10">
      <c r="A30" s="5">
        <v>27</v>
      </c>
      <c r="B30" s="19" t="s">
        <v>36</v>
      </c>
      <c r="C30" s="5">
        <v>1</v>
      </c>
      <c r="D30" s="5">
        <v>2</v>
      </c>
      <c r="E30" s="5">
        <v>1</v>
      </c>
      <c r="F30" s="5">
        <v>1</v>
      </c>
      <c r="G30" s="5">
        <v>1</v>
      </c>
      <c r="H30" s="5">
        <f t="shared" si="0"/>
        <v>6</v>
      </c>
      <c r="I30" s="4">
        <f t="shared" si="1"/>
        <v>60</v>
      </c>
      <c r="J30" s="3" t="str">
        <f t="shared" si="2"/>
        <v>TT</v>
      </c>
    </row>
    <row r="31" spans="1:10">
      <c r="A31" s="5">
        <v>28</v>
      </c>
      <c r="B31" s="19" t="s">
        <v>37</v>
      </c>
      <c r="C31" s="5">
        <v>1</v>
      </c>
      <c r="D31" s="5">
        <v>2</v>
      </c>
      <c r="E31" s="5">
        <v>2</v>
      </c>
      <c r="F31" s="5">
        <v>1</v>
      </c>
      <c r="G31" s="5">
        <v>2</v>
      </c>
      <c r="H31" s="5">
        <f t="shared" si="0"/>
        <v>8</v>
      </c>
      <c r="I31" s="4">
        <f t="shared" si="1"/>
        <v>80</v>
      </c>
      <c r="J31" s="3" t="str">
        <f t="shared" si="2"/>
        <v>T</v>
      </c>
    </row>
    <row r="32" spans="1:10">
      <c r="A32" s="7">
        <v>29</v>
      </c>
      <c r="B32" s="19" t="s">
        <v>38</v>
      </c>
      <c r="C32" s="5">
        <v>1</v>
      </c>
      <c r="D32" s="5">
        <v>2</v>
      </c>
      <c r="E32" s="5">
        <v>1</v>
      </c>
      <c r="F32" s="5">
        <v>2</v>
      </c>
      <c r="G32" s="5">
        <v>2</v>
      </c>
      <c r="H32" s="7">
        <f t="shared" si="0"/>
        <v>8</v>
      </c>
      <c r="I32" s="4">
        <f t="shared" si="1"/>
        <v>80</v>
      </c>
      <c r="J32" s="3" t="str">
        <f t="shared" si="2"/>
        <v>T</v>
      </c>
    </row>
    <row r="33" spans="1:13">
      <c r="A33" s="16">
        <v>30</v>
      </c>
      <c r="B33" s="20" t="s">
        <v>39</v>
      </c>
      <c r="C33" s="16">
        <v>1</v>
      </c>
      <c r="D33" s="16">
        <v>2</v>
      </c>
      <c r="E33" s="16">
        <v>1</v>
      </c>
      <c r="F33" s="16">
        <v>0</v>
      </c>
      <c r="G33" s="16">
        <v>1</v>
      </c>
      <c r="H33" s="16">
        <f t="shared" si="0"/>
        <v>5</v>
      </c>
      <c r="I33" s="4">
        <f t="shared" si="1"/>
        <v>50</v>
      </c>
      <c r="J33" s="3" t="str">
        <f t="shared" si="2"/>
        <v>TT</v>
      </c>
    </row>
    <row r="34" spans="1:13">
      <c r="A34" s="21" t="s">
        <v>6</v>
      </c>
      <c r="B34" s="21"/>
      <c r="C34" s="10">
        <f>SUM(C4:C33)</f>
        <v>38</v>
      </c>
      <c r="D34" s="10">
        <f t="shared" ref="D34:G34" si="3">SUM(D4:D33)</f>
        <v>49</v>
      </c>
      <c r="E34" s="10">
        <f t="shared" si="3"/>
        <v>47</v>
      </c>
      <c r="F34" s="10">
        <f t="shared" si="3"/>
        <v>42</v>
      </c>
      <c r="G34" s="10">
        <f t="shared" si="3"/>
        <v>42</v>
      </c>
      <c r="H34" s="27"/>
      <c r="I34" s="27"/>
      <c r="J34" s="27"/>
    </row>
    <row r="35" spans="1:13">
      <c r="A35" s="21" t="s">
        <v>40</v>
      </c>
      <c r="B35" s="21"/>
      <c r="C35" s="12">
        <f>SUM(C34/30)</f>
        <v>1.2666666666666666</v>
      </c>
      <c r="D35" s="12">
        <f t="shared" ref="D35:G35" si="4">SUM(D34/30)</f>
        <v>1.6333333333333333</v>
      </c>
      <c r="E35" s="12">
        <f t="shared" si="4"/>
        <v>1.5666666666666667</v>
      </c>
      <c r="F35" s="12">
        <f t="shared" si="4"/>
        <v>1.4</v>
      </c>
      <c r="G35" s="12">
        <f t="shared" si="4"/>
        <v>1.4</v>
      </c>
      <c r="H35" s="28"/>
      <c r="I35" s="28"/>
      <c r="J35" s="28"/>
      <c r="M35">
        <f>SUM(I4:I33)</f>
        <v>2180</v>
      </c>
    </row>
    <row r="36" spans="1:13">
      <c r="A36" s="21" t="s">
        <v>43</v>
      </c>
      <c r="B36" s="21"/>
      <c r="C36" s="22">
        <f>24/30</f>
        <v>0.8</v>
      </c>
      <c r="D36" s="23"/>
      <c r="E36" s="23"/>
      <c r="F36" s="23"/>
      <c r="G36" s="23"/>
      <c r="H36" s="24"/>
      <c r="I36" s="25"/>
      <c r="J36" s="26"/>
      <c r="M36">
        <f>M35/30</f>
        <v>72.666666666666671</v>
      </c>
    </row>
  </sheetData>
  <mergeCells count="13">
    <mergeCell ref="A34:B34"/>
    <mergeCell ref="H34:J34"/>
    <mergeCell ref="A35:B35"/>
    <mergeCell ref="H35:J35"/>
    <mergeCell ref="A36:B36"/>
    <mergeCell ref="C36:G36"/>
    <mergeCell ref="H36:J36"/>
    <mergeCell ref="A1:A3"/>
    <mergeCell ref="B1:B3"/>
    <mergeCell ref="C1:J1"/>
    <mergeCell ref="H2:H3"/>
    <mergeCell ref="I2:I3"/>
    <mergeCell ref="J2:J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SIKLUS I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2013-11-11T01:30:35Z</dcterms:modified>
</cp:coreProperties>
</file>